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58B51A9-73A8-4CC3-9DE4-6B586DCC702B}" xr6:coauthVersionLast="47" xr6:coauthVersionMax="47" xr10:uidLastSave="{00000000-0000-0000-0000-000000000000}"/>
  <bookViews>
    <workbookView xWindow="28680" yWindow="15" windowWidth="29040" windowHeight="15840" activeTab="1" xr2:uid="{00000000-000D-0000-FFFF-FFFF00000000}"/>
  </bookViews>
  <sheets>
    <sheet name="05-2025, kat.1." sheetId="1" r:id="rId1"/>
    <sheet name="05-2025, kat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5" i="2"/>
  <c r="D101" i="1"/>
  <c r="D100" i="1"/>
  <c r="D98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4" i="1"/>
  <c r="D31" i="1"/>
  <c r="D29" i="1"/>
  <c r="D27" i="1"/>
  <c r="D24" i="1"/>
  <c r="D20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<sst xmlns="http://schemas.openxmlformats.org/spreadsheetml/2006/main" count="321" uniqueCount="161">
  <si>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</si>
  <si>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</si>
  <si>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</si>
  <si>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</si>
  <si>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</si>
  <si>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</si>
  <si>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</si>
  <si>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</si>
  <si>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01.05.2025 Do 31.05.2025</t>
  </si>
  <si>
    <t>MOSLAVINA D.O.O.</t>
  </si>
  <si>
    <t>98526328089</t>
  </si>
  <si>
    <t>44320 KUTINA</t>
  </si>
  <si>
    <t>KOMUNALNE USLUGE</t>
  </si>
  <si>
    <t>TEHNIČKA ŠKOLA KUTINA</t>
  </si>
  <si>
    <t>Ukupno:</t>
  </si>
  <si>
    <t>ČAZMATRANS PROMET d.o.o.</t>
  </si>
  <si>
    <t>96107776452</t>
  </si>
  <si>
    <t>43240 ČAZMA</t>
  </si>
  <si>
    <t>USLUGE TELEFONA, POŠTE I PRIJEVOZA</t>
  </si>
  <si>
    <t>KTC d.d.</t>
  </si>
  <si>
    <t>95970838122</t>
  </si>
  <si>
    <t>Križevci</t>
  </si>
  <si>
    <t>REPREZENTACIJA</t>
  </si>
  <si>
    <t>EKO MOSLAVINA d.o.o.</t>
  </si>
  <si>
    <t>94887300369</t>
  </si>
  <si>
    <t>44 320  K U T I N A</t>
  </si>
  <si>
    <t>PRINTER SERVISI j.d.o.o.</t>
  </si>
  <si>
    <t>91156515509</t>
  </si>
  <si>
    <t>UREDSKI MATERIJAL I OSTALI MATERIJALNI RASHODI</t>
  </si>
  <si>
    <t>USLUGE TEKUĆEG I INVESTICIJSKOG ODRŽAVANJA</t>
  </si>
  <si>
    <t>FINANCIJSKA AGENCIJA</t>
  </si>
  <si>
    <t>85821130368</t>
  </si>
  <si>
    <t>ZAGREB</t>
  </si>
  <si>
    <t>RAČUNALNE USLUGE</t>
  </si>
  <si>
    <t>OSTALI NESPOMENUTI RASHODI POSLOVANJA</t>
  </si>
  <si>
    <t>VACOM d.o.o</t>
  </si>
  <si>
    <t>83341080203</t>
  </si>
  <si>
    <t>43 500  DARUVAR</t>
  </si>
  <si>
    <t>UREDSKA  OPREMA I NAMJEŠTAJ</t>
  </si>
  <si>
    <t>DODATNA ULAGANJA NA POSTROJENJIMA I OPREMI</t>
  </si>
  <si>
    <t>HT - HRVATSKI TELEKOM d.d.</t>
  </si>
  <si>
    <t>81793146560</t>
  </si>
  <si>
    <t>TIP-KUTINA D.O.O. ZA PROMET ROBOM</t>
  </si>
  <si>
    <t>79629648684</t>
  </si>
  <si>
    <t>GRAFOTISAK TISKARA vl. IVICA ZLATIĆ</t>
  </si>
  <si>
    <t>77913934295</t>
  </si>
  <si>
    <t>OPTIMUS LAB d.o.o.</t>
  </si>
  <si>
    <t>71981294715</t>
  </si>
  <si>
    <t>40 000  ČAKOVEC</t>
  </si>
  <si>
    <t>OSTALE USLUGE</t>
  </si>
  <si>
    <t>JEZIKOVA JUHA, OBRT ZA USLUGE</t>
  </si>
  <si>
    <t>69148213233</t>
  </si>
  <si>
    <t>10000   Z A G R E B</t>
  </si>
  <si>
    <t>INTELEKTUALNE I OSOBNE USLUGE</t>
  </si>
  <si>
    <t>NARODNE NOVINE D.D.</t>
  </si>
  <si>
    <t>64546066176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</si>
  <si>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</si>
  <si>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</si>
  <si>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</si>
  <si>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</si>
  <si>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</si>
  <si>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</si>
  <si>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</si>
  <si>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C.I.A.K. AUTO d.o.o.</t>
  </si>
  <si>
    <t>62595301902</t>
  </si>
  <si>
    <t>10255 GORNJI STUPNIK</t>
  </si>
  <si>
    <t>UREĐAJI, STROJEVI I OPREMA ZA DRUGE NAMJENE</t>
  </si>
  <si>
    <t>MIVEGRA d.o.o.</t>
  </si>
  <si>
    <t>60221514351</t>
  </si>
  <si>
    <t>10310  IVANIĆ GRAD</t>
  </si>
  <si>
    <t>ALATI MILIĆ d.o.o.</t>
  </si>
  <si>
    <t>53769098448</t>
  </si>
  <si>
    <t>10 090 ZAGREB</t>
  </si>
  <si>
    <t>KUŠER D.O.O. ZA TRGOVINU</t>
  </si>
  <si>
    <t>50194402179</t>
  </si>
  <si>
    <t>MATERIJAL I DIJEL. ZA TEKUĆE I INV. ODRŽAVANJE</t>
  </si>
  <si>
    <t>KEMIS-TERMOCLEAN d.o.o.</t>
  </si>
  <si>
    <t>47719259482</t>
  </si>
  <si>
    <t>10 000   Z A G R E B</t>
  </si>
  <si>
    <t>TRGOVAČKI OBRT "FIRENZE"</t>
  </si>
  <si>
    <t>45862629566</t>
  </si>
  <si>
    <t>KUTINA</t>
  </si>
  <si>
    <t>SLUŽBENA, RADNA I ZAŠTITNA ODJEĆA I OBUĆA</t>
  </si>
  <si>
    <t>Poslovni edukator za savjetovanje d.o.o.</t>
  </si>
  <si>
    <t>45065170578</t>
  </si>
  <si>
    <t>Kaštel Sućurac</t>
  </si>
  <si>
    <t>STRUČNO USAVRŠAVANJE ZAPOSLENIKA</t>
  </si>
  <si>
    <t>AUDIO PRO ARTIST d.o.o.</t>
  </si>
  <si>
    <t>42694751279</t>
  </si>
  <si>
    <t>31220   VIŠNJEVAC</t>
  </si>
  <si>
    <t>HEP-PLIN D.O.O.</t>
  </si>
  <si>
    <t>41317489366</t>
  </si>
  <si>
    <t>31000  O S I J E K</t>
  </si>
  <si>
    <t>FOKUS INFOPROJEKT  SK</t>
  </si>
  <si>
    <t>37439642333</t>
  </si>
  <si>
    <t>Petrinjska 70</t>
  </si>
  <si>
    <t>SF KLIMAGRIJANJE</t>
  </si>
  <si>
    <t>37278755385</t>
  </si>
  <si>
    <t>TVIM TONKOVIĆ</t>
  </si>
  <si>
    <t>33609738736</t>
  </si>
  <si>
    <t>LJILJAN S</t>
  </si>
  <si>
    <t>32056006555</t>
  </si>
  <si>
    <t>STARLINE GRUPA D.O.O.</t>
  </si>
  <si>
    <t>31690020513</t>
  </si>
  <si>
    <t>31207    T E N J A</t>
  </si>
  <si>
    <t>CETIN UGOSTITELJSTVO j.d.o.o.</t>
  </si>
  <si>
    <t>30340166573</t>
  </si>
  <si>
    <t>44320     K U T I N A</t>
  </si>
  <si>
    <t>A1 HRVATSKA D.O.O. ZA USLUGE JAVNIH TELEKOMUNIKACIJA</t>
  </si>
  <si>
    <t>29524210204</t>
  </si>
  <si>
    <t>KF-INTERACTIV D.O.O.</t>
  </si>
  <si>
    <t>28469250621</t>
  </si>
  <si>
    <t>44000  SISAK</t>
  </si>
  <si>
    <t>LIPAPROMET d.o.o</t>
  </si>
  <si>
    <t>27060811148</t>
  </si>
  <si>
    <t>44 320  k u t i n a</t>
  </si>
  <si>
    <t>EURO-NOVA D.O.O.</t>
  </si>
  <si>
    <t>26066712051</t>
  </si>
  <si>
    <t>44320  KUTINA</t>
  </si>
  <si>
    <t>VIVA Info d.o.o.</t>
  </si>
  <si>
    <t>22361751585</t>
  </si>
  <si>
    <t>10000 ZAGREB</t>
  </si>
  <si>
    <t>STAKLO MANIX- vl. SINIŠA FUDURIĆ</t>
  </si>
  <si>
    <t>22349143849</t>
  </si>
  <si>
    <t>HUSAIN - KUTINA</t>
  </si>
  <si>
    <t>INTERMED- USTANOVA ZA ZDRAVSTVENU SKRB</t>
  </si>
  <si>
    <t>19450012975</t>
  </si>
  <si>
    <t>POŽEGA</t>
  </si>
  <si>
    <t>ZDRAVSTVENE I VETERINARSKE USLUGE</t>
  </si>
  <si>
    <t>TEXIMP d.o.o.</t>
  </si>
  <si>
    <t>17360583446</t>
  </si>
  <si>
    <t>10373  IVANJA REKA - ZAGREB</t>
  </si>
  <si>
    <t>LIBUSOFT CICOM d.o.o.</t>
  </si>
  <si>
    <t>14506572540</t>
  </si>
  <si>
    <t>10000  Z A G R E B</t>
  </si>
  <si>
    <t>SLASTIČARNICA KIRA</t>
  </si>
  <si>
    <t>14428207064</t>
  </si>
  <si>
    <t>TRGOVINA TIŠLER</t>
  </si>
  <si>
    <t>09781146108</t>
  </si>
  <si>
    <t>PEVEX D.O.O.</t>
  </si>
  <si>
    <t>10 360 SESVETE</t>
  </si>
  <si>
    <t>PBZ PJ KUTINA</t>
  </si>
  <si>
    <t>KOLODVORSKA 26</t>
  </si>
  <si>
    <t>BANKARSKE USLUGE I USL. PLATNOG PROMETA</t>
  </si>
  <si>
    <t>SLUŽBENA PUTOVANJA</t>
  </si>
  <si>
    <t>NAKNADE ZA PRIJEVOZ, RAD NA TERENU I ODVOJENI ŽIVOT</t>
  </si>
  <si>
    <t>Sveukupno:</t>
  </si>
  <si>
    <t>2535697732</t>
  </si>
  <si>
    <t>73660371074</t>
  </si>
  <si>
    <t>TEHNIČKA ŠKOLA KUTINA
HRVATSKIH BRANITELJA 6
44320 KUTINA
Tel: +385(44)629252   Fax: +385(44)629259
OIB: 49386562260
IBAN: HR9323400091100060520</t>
  </si>
  <si>
    <t>PRISTOJBE I NAKNADE</t>
  </si>
  <si>
    <t>Zagreb</t>
  </si>
  <si>
    <t>18683136487</t>
  </si>
  <si>
    <t>Državni proračun RH</t>
  </si>
  <si>
    <t>GDPR</t>
  </si>
  <si>
    <t>DOPRINOS ZA OBVEZNO ZDRAVSTVENO OSIGURANJE</t>
  </si>
  <si>
    <t>OSTALI RASHODI ZA ZAPOSLENE</t>
  </si>
  <si>
    <t>PLAĆE ZA PREKOVREMENI RAD</t>
  </si>
  <si>
    <t>PLAĆE ZA REDOVAN RAD 04-2025</t>
  </si>
  <si>
    <t>Isplata Sredstava u  Razdoblju: 01.05.2025 Do 30.05.2025</t>
  </si>
  <si>
    <r>
      <rPr>
        <b/>
        <sz val="11"/>
        <color theme="1"/>
        <rFont val="Calibri"/>
        <family val="2"/>
        <charset val="238"/>
        <scheme val="minor"/>
      </rPr>
      <t>TEHNIČKA ŠKOLA KUTINA</t>
    </r>
    <r>
      <rPr>
        <sz val="11"/>
        <color theme="1"/>
        <rFont val="Calibri"/>
        <family val="2"/>
        <charset val="238"/>
        <scheme val="minor"/>
      </rPr>
      <t xml:space="preserve">
HRVATSKIH BRANITELJA 6
44320 KUTINA
Tel: +385(44)629252   Fax: +385(44)629259
OIB: 49386562260
IBAN: HR9323400091100060520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</si>
</sst>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zoomScaleNormal="100" workbookViewId="0">
      <selection activeCell="C97" sqref="C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346.33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346.33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400</v>
      </c>
      <c r="E9" s="10">
        <v>3231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114.96</v>
      </c>
      <c r="E11" s="10">
        <v>3293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114.96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311.23</v>
      </c>
      <c r="E13" s="10">
        <v>3234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311.23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25</v>
      </c>
      <c r="D15" s="18">
        <v>87.5</v>
      </c>
      <c r="E15" s="10">
        <v>3221</v>
      </c>
      <c r="F15" s="9" t="s">
        <v>28</v>
      </c>
      <c r="G15" s="27" t="s">
        <v>13</v>
      </c>
    </row>
    <row r="16" spans="1:7" x14ac:dyDescent="0.25">
      <c r="A16" s="9"/>
      <c r="B16" s="14"/>
      <c r="C16" s="10"/>
      <c r="D16" s="18">
        <v>213.2</v>
      </c>
      <c r="E16" s="10">
        <v>3232</v>
      </c>
      <c r="F16" s="9" t="s">
        <v>29</v>
      </c>
      <c r="G16" s="28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SUM(D15:D16)</f>
        <v>300.7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1.91</v>
      </c>
      <c r="E18" s="10">
        <v>3238</v>
      </c>
      <c r="F18" s="9" t="s">
        <v>33</v>
      </c>
      <c r="G18" s="27" t="s">
        <v>13</v>
      </c>
    </row>
    <row r="19" spans="1:7" x14ac:dyDescent="0.25">
      <c r="A19" s="9"/>
      <c r="B19" s="14"/>
      <c r="C19" s="10"/>
      <c r="D19" s="18">
        <v>8.3000000000000007</v>
      </c>
      <c r="E19" s="10">
        <v>3299</v>
      </c>
      <c r="F19" s="9" t="s">
        <v>34</v>
      </c>
      <c r="G19" s="28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SUM(D18:D19)</f>
        <v>10.210000000000001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164.79</v>
      </c>
      <c r="E21" s="10">
        <v>3221</v>
      </c>
      <c r="F21" s="9" t="s">
        <v>28</v>
      </c>
      <c r="G21" s="27" t="s">
        <v>13</v>
      </c>
    </row>
    <row r="22" spans="1:7" x14ac:dyDescent="0.25">
      <c r="A22" s="9"/>
      <c r="B22" s="14"/>
      <c r="C22" s="10"/>
      <c r="D22" s="18">
        <v>251.29</v>
      </c>
      <c r="E22" s="10">
        <v>4221</v>
      </c>
      <c r="F22" s="9" t="s">
        <v>38</v>
      </c>
      <c r="G22" s="28" t="s">
        <v>13</v>
      </c>
    </row>
    <row r="23" spans="1:7" x14ac:dyDescent="0.25">
      <c r="A23" s="9"/>
      <c r="B23" s="14"/>
      <c r="C23" s="10"/>
      <c r="D23" s="18">
        <v>1545.6</v>
      </c>
      <c r="E23" s="10">
        <v>4521</v>
      </c>
      <c r="F23" s="9" t="s">
        <v>39</v>
      </c>
      <c r="G23" s="28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SUM(D21:D23)</f>
        <v>1961.6799999999998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32</v>
      </c>
      <c r="D25" s="18">
        <v>61.55</v>
      </c>
      <c r="E25" s="10">
        <v>3231</v>
      </c>
      <c r="F25" s="9" t="s">
        <v>18</v>
      </c>
      <c r="G25" s="27" t="s">
        <v>13</v>
      </c>
    </row>
    <row r="26" spans="1:7" x14ac:dyDescent="0.25">
      <c r="A26" s="9"/>
      <c r="B26" s="14"/>
      <c r="C26" s="10"/>
      <c r="D26" s="18">
        <v>13.74</v>
      </c>
      <c r="E26" s="10">
        <v>3238</v>
      </c>
      <c r="F26" s="9" t="s">
        <v>33</v>
      </c>
      <c r="G26" s="28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SUM(D25:D26)</f>
        <v>75.289999999999992</v>
      </c>
      <c r="E27" s="23"/>
      <c r="F27" s="25"/>
      <c r="G27" s="26"/>
    </row>
    <row r="28" spans="1:7" x14ac:dyDescent="0.25">
      <c r="A28" s="9" t="s">
        <v>42</v>
      </c>
      <c r="B28" s="14" t="s">
        <v>43</v>
      </c>
      <c r="C28" s="10" t="s">
        <v>11</v>
      </c>
      <c r="D28" s="18">
        <v>415.61</v>
      </c>
      <c r="E28" s="10">
        <v>3221</v>
      </c>
      <c r="F28" s="9" t="s">
        <v>28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415.61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25</v>
      </c>
      <c r="D30" s="18">
        <v>100</v>
      </c>
      <c r="E30" s="10">
        <v>3221</v>
      </c>
      <c r="F30" s="9" t="s">
        <v>28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100</v>
      </c>
      <c r="E31" s="23"/>
      <c r="F31" s="25"/>
      <c r="G31" s="26"/>
    </row>
    <row r="32" spans="1:7" x14ac:dyDescent="0.25">
      <c r="A32" s="9" t="s">
        <v>46</v>
      </c>
      <c r="B32" s="14" t="s">
        <v>47</v>
      </c>
      <c r="C32" s="10" t="s">
        <v>48</v>
      </c>
      <c r="D32" s="18">
        <v>198.75</v>
      </c>
      <c r="E32" s="10">
        <v>3238</v>
      </c>
      <c r="F32" s="9" t="s">
        <v>33</v>
      </c>
      <c r="G32" s="27" t="s">
        <v>13</v>
      </c>
    </row>
    <row r="33" spans="1:7" x14ac:dyDescent="0.25">
      <c r="A33" s="9"/>
      <c r="B33" s="14"/>
      <c r="C33" s="10"/>
      <c r="D33" s="18">
        <v>34.25</v>
      </c>
      <c r="E33" s="10">
        <v>3239</v>
      </c>
      <c r="F33" s="9" t="s">
        <v>49</v>
      </c>
      <c r="G33" s="28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SUM(D32:D33)</f>
        <v>233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400</v>
      </c>
      <c r="E35" s="10">
        <v>3237</v>
      </c>
      <c r="F35" s="9" t="s">
        <v>53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400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32</v>
      </c>
      <c r="D37" s="18">
        <v>138.58000000000001</v>
      </c>
      <c r="E37" s="10">
        <v>3221</v>
      </c>
      <c r="F37" s="9" t="s">
        <v>28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138.58000000000001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174.35</v>
      </c>
      <c r="E39" s="10">
        <v>3222</v>
      </c>
      <c r="F39" s="9" t="s">
        <v>59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174.35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32</v>
      </c>
      <c r="D41" s="18">
        <v>1407.01</v>
      </c>
      <c r="E41" s="10">
        <v>3223</v>
      </c>
      <c r="F41" s="9" t="s">
        <v>62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1407.01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255.36</v>
      </c>
      <c r="E43" s="10">
        <v>4227</v>
      </c>
      <c r="F43" s="9" t="s">
        <v>66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255.36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180.49</v>
      </c>
      <c r="E45" s="10">
        <v>3232</v>
      </c>
      <c r="F45" s="9" t="s">
        <v>29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180.49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70.8</v>
      </c>
      <c r="E47" s="10">
        <v>3221</v>
      </c>
      <c r="F47" s="9" t="s">
        <v>28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70.8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11</v>
      </c>
      <c r="D49" s="18">
        <v>421</v>
      </c>
      <c r="E49" s="10">
        <v>3221</v>
      </c>
      <c r="F49" s="9" t="s">
        <v>28</v>
      </c>
      <c r="G49" s="27" t="s">
        <v>13</v>
      </c>
    </row>
    <row r="50" spans="1:7" x14ac:dyDescent="0.25">
      <c r="A50" s="9"/>
      <c r="B50" s="14"/>
      <c r="C50" s="10"/>
      <c r="D50" s="18">
        <v>259.70999999999998</v>
      </c>
      <c r="E50" s="10">
        <v>3224</v>
      </c>
      <c r="F50" s="9" t="s">
        <v>75</v>
      </c>
      <c r="G50" s="28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SUM(D49:D50)</f>
        <v>680.71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2287.5</v>
      </c>
      <c r="E52" s="10">
        <v>3232</v>
      </c>
      <c r="F52" s="9" t="s">
        <v>29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2287.5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60</v>
      </c>
      <c r="E54" s="10">
        <v>3227</v>
      </c>
      <c r="F54" s="9" t="s">
        <v>82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60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123.51</v>
      </c>
      <c r="E56" s="10">
        <v>3213</v>
      </c>
      <c r="F56" s="9" t="s">
        <v>86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123.51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985.82</v>
      </c>
      <c r="E58" s="10">
        <v>4227</v>
      </c>
      <c r="F58" s="9" t="s">
        <v>66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985.82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1395.91</v>
      </c>
      <c r="E60" s="10">
        <v>3223</v>
      </c>
      <c r="F60" s="9" t="s">
        <v>62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1395.91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50</v>
      </c>
      <c r="E62" s="10">
        <v>3238</v>
      </c>
      <c r="F62" s="9" t="s">
        <v>33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50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81</v>
      </c>
      <c r="D64" s="18">
        <v>300</v>
      </c>
      <c r="E64" s="10">
        <v>3232</v>
      </c>
      <c r="F64" s="9" t="s">
        <v>29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300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11</v>
      </c>
      <c r="D66" s="18">
        <v>75.75</v>
      </c>
      <c r="E66" s="10">
        <v>3221</v>
      </c>
      <c r="F66" s="9" t="s">
        <v>28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75.75</v>
      </c>
      <c r="E67" s="23"/>
      <c r="F67" s="25"/>
      <c r="G67" s="26"/>
    </row>
    <row r="68" spans="1:7" x14ac:dyDescent="0.25">
      <c r="A68" s="9" t="s">
        <v>100</v>
      </c>
      <c r="B68" s="14" t="s">
        <v>101</v>
      </c>
      <c r="C68" s="10" t="s">
        <v>11</v>
      </c>
      <c r="D68" s="18">
        <v>44.21</v>
      </c>
      <c r="E68" s="10">
        <v>3221</v>
      </c>
      <c r="F68" s="9" t="s">
        <v>28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44.21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100</v>
      </c>
      <c r="E70" s="10">
        <v>3231</v>
      </c>
      <c r="F70" s="9" t="s">
        <v>18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100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7.51</v>
      </c>
      <c r="E72" s="10">
        <v>3293</v>
      </c>
      <c r="F72" s="9" t="s">
        <v>22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7.51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32</v>
      </c>
      <c r="D74" s="18">
        <v>56.55</v>
      </c>
      <c r="E74" s="10">
        <v>3231</v>
      </c>
      <c r="F74" s="9" t="s">
        <v>18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56.55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165</v>
      </c>
      <c r="E76" s="10">
        <v>3238</v>
      </c>
      <c r="F76" s="9" t="s">
        <v>33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165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421.44</v>
      </c>
      <c r="E78" s="10">
        <v>3221</v>
      </c>
      <c r="F78" s="9" t="s">
        <v>28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421.44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252.96</v>
      </c>
      <c r="E80" s="10">
        <v>3224</v>
      </c>
      <c r="F80" s="9" t="s">
        <v>75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252.96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88.9</v>
      </c>
      <c r="E82" s="10">
        <v>3238</v>
      </c>
      <c r="F82" s="9" t="s">
        <v>33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88.9</v>
      </c>
      <c r="E83" s="23"/>
      <c r="F83" s="25"/>
      <c r="G83" s="26"/>
    </row>
    <row r="84" spans="1:7" x14ac:dyDescent="0.25">
      <c r="A84" s="9" t="s">
        <v>122</v>
      </c>
      <c r="B84" s="14" t="s">
        <v>123</v>
      </c>
      <c r="C84" s="10" t="s">
        <v>124</v>
      </c>
      <c r="D84" s="18">
        <v>145.25</v>
      </c>
      <c r="E84" s="10">
        <v>3232</v>
      </c>
      <c r="F84" s="9" t="s">
        <v>29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145.25</v>
      </c>
      <c r="E85" s="23"/>
      <c r="F85" s="25"/>
      <c r="G85" s="26"/>
    </row>
    <row r="86" spans="1:7" x14ac:dyDescent="0.25">
      <c r="A86" s="9" t="s">
        <v>125</v>
      </c>
      <c r="B86" s="14" t="s">
        <v>126</v>
      </c>
      <c r="C86" s="10" t="s">
        <v>127</v>
      </c>
      <c r="D86" s="18">
        <v>89.54</v>
      </c>
      <c r="E86" s="10">
        <v>3236</v>
      </c>
      <c r="F86" s="9" t="s">
        <v>128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89.54</v>
      </c>
      <c r="E87" s="23"/>
      <c r="F87" s="25"/>
      <c r="G87" s="26"/>
    </row>
    <row r="88" spans="1:7" x14ac:dyDescent="0.25">
      <c r="A88" s="9" t="s">
        <v>129</v>
      </c>
      <c r="B88" s="14" t="s">
        <v>130</v>
      </c>
      <c r="C88" s="10" t="s">
        <v>131</v>
      </c>
      <c r="D88" s="18">
        <v>1563.71</v>
      </c>
      <c r="E88" s="10">
        <v>4227</v>
      </c>
      <c r="F88" s="9" t="s">
        <v>66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1563.71</v>
      </c>
      <c r="E89" s="23"/>
      <c r="F89" s="25"/>
      <c r="G89" s="26"/>
    </row>
    <row r="90" spans="1:7" x14ac:dyDescent="0.25">
      <c r="A90" s="9" t="s">
        <v>132</v>
      </c>
      <c r="B90" s="14" t="s">
        <v>133</v>
      </c>
      <c r="C90" s="10" t="s">
        <v>134</v>
      </c>
      <c r="D90" s="18">
        <v>156.25</v>
      </c>
      <c r="E90" s="10">
        <v>3238</v>
      </c>
      <c r="F90" s="9" t="s">
        <v>33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156.25</v>
      </c>
      <c r="E91" s="23"/>
      <c r="F91" s="25"/>
      <c r="G91" s="26"/>
    </row>
    <row r="92" spans="1:7" x14ac:dyDescent="0.25">
      <c r="A92" s="9" t="s">
        <v>135</v>
      </c>
      <c r="B92" s="14" t="s">
        <v>136</v>
      </c>
      <c r="C92" s="10" t="s">
        <v>11</v>
      </c>
      <c r="D92" s="18">
        <v>30</v>
      </c>
      <c r="E92" s="10">
        <v>3293</v>
      </c>
      <c r="F92" s="9" t="s">
        <v>22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30</v>
      </c>
      <c r="E93" s="23"/>
      <c r="F93" s="25"/>
      <c r="G93" s="26"/>
    </row>
    <row r="94" spans="1:7" x14ac:dyDescent="0.25">
      <c r="A94" s="9" t="s">
        <v>137</v>
      </c>
      <c r="B94" s="14" t="s">
        <v>138</v>
      </c>
      <c r="C94" s="10" t="s">
        <v>81</v>
      </c>
      <c r="D94" s="18">
        <v>45.61</v>
      </c>
      <c r="E94" s="10">
        <v>3224</v>
      </c>
      <c r="F94" s="9" t="s">
        <v>75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45.61</v>
      </c>
      <c r="E95" s="23"/>
      <c r="F95" s="25"/>
      <c r="G95" s="26"/>
    </row>
    <row r="96" spans="1:7" x14ac:dyDescent="0.25">
      <c r="A96" s="9" t="s">
        <v>139</v>
      </c>
      <c r="B96" s="14" t="s">
        <v>148</v>
      </c>
      <c r="C96" s="10" t="s">
        <v>140</v>
      </c>
      <c r="D96" s="18">
        <v>195.99</v>
      </c>
      <c r="E96" s="10">
        <v>3221</v>
      </c>
      <c r="F96" s="9" t="s">
        <v>28</v>
      </c>
      <c r="G96" s="27" t="s">
        <v>13</v>
      </c>
    </row>
    <row r="97" spans="1:7" x14ac:dyDescent="0.25">
      <c r="A97" s="9"/>
      <c r="B97" s="14"/>
      <c r="C97" s="10"/>
      <c r="D97" s="18">
        <v>219.03</v>
      </c>
      <c r="E97" s="10">
        <v>3224</v>
      </c>
      <c r="F97" s="9" t="s">
        <v>75</v>
      </c>
      <c r="G97" s="28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SUM(D96:D97)</f>
        <v>415.02</v>
      </c>
      <c r="E98" s="23"/>
      <c r="F98" s="25"/>
      <c r="G98" s="26"/>
    </row>
    <row r="99" spans="1:7" x14ac:dyDescent="0.25">
      <c r="A99" s="9" t="s">
        <v>141</v>
      </c>
      <c r="B99" s="14" t="s">
        <v>147</v>
      </c>
      <c r="C99" s="10" t="s">
        <v>142</v>
      </c>
      <c r="D99" s="18">
        <v>67.56</v>
      </c>
      <c r="E99" s="10">
        <v>3431</v>
      </c>
      <c r="F99" s="9" t="s">
        <v>143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67.56</v>
      </c>
      <c r="E100" s="23"/>
      <c r="F100" s="25"/>
      <c r="G100" s="26"/>
    </row>
    <row r="101" spans="1:7" ht="15.75" thickBot="1" x14ac:dyDescent="0.3">
      <c r="A101" s="29" t="s">
        <v>146</v>
      </c>
      <c r="B101" s="30"/>
      <c r="C101" s="31"/>
      <c r="D101" s="32">
        <f>SUM(D8,D10,D12,D14,D17,D20,D24,D27,D29,D31,D34,D36,D38,D40,D42,D44,D46,D48,D51,D53,D55,D57,D59,D61,D63,D65,D67,D69,B149,D71,D73,D75,D77,D79,D81,D83,D85,D87,D89,D91,D93,D95,D98,D100)</f>
        <v>16504.310000000001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4D91-73EC-44E1-83C9-245B674CE533}">
  <dimension ref="A1:G4484"/>
  <sheetViews>
    <sheetView tabSelected="1" zoomScaleNormal="100" workbookViewId="0">
      <selection activeCell="D9" sqref="D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159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154</v>
      </c>
      <c r="B7" s="10" t="s">
        <v>154</v>
      </c>
      <c r="C7" s="10" t="s">
        <v>154</v>
      </c>
      <c r="D7" s="18">
        <v>125592.98</v>
      </c>
      <c r="E7" s="10">
        <v>3111</v>
      </c>
      <c r="F7" s="9" t="s">
        <v>158</v>
      </c>
      <c r="G7" s="28" t="s">
        <v>13</v>
      </c>
    </row>
    <row r="8" spans="1:7" x14ac:dyDescent="0.25">
      <c r="A8" s="10" t="s">
        <v>154</v>
      </c>
      <c r="B8" s="14"/>
      <c r="C8" s="10"/>
      <c r="D8" s="18">
        <v>5217.55</v>
      </c>
      <c r="E8" s="10">
        <v>3113</v>
      </c>
      <c r="F8" s="9" t="s">
        <v>157</v>
      </c>
      <c r="G8" s="28" t="s">
        <v>13</v>
      </c>
    </row>
    <row r="9" spans="1:7" x14ac:dyDescent="0.25">
      <c r="A9" s="10" t="s">
        <v>154</v>
      </c>
      <c r="B9" s="14"/>
      <c r="C9" s="10"/>
      <c r="D9" s="18">
        <v>1324.32</v>
      </c>
      <c r="E9" s="10">
        <v>3121</v>
      </c>
      <c r="F9" s="9" t="s">
        <v>156</v>
      </c>
      <c r="G9" s="28" t="s">
        <v>13</v>
      </c>
    </row>
    <row r="10" spans="1:7" x14ac:dyDescent="0.25">
      <c r="A10" s="10" t="s">
        <v>154</v>
      </c>
      <c r="B10" s="14"/>
      <c r="C10" s="10"/>
      <c r="D10" s="18">
        <v>21082.639999999999</v>
      </c>
      <c r="E10" s="10">
        <v>3132</v>
      </c>
      <c r="F10" s="9" t="s">
        <v>155</v>
      </c>
      <c r="G10" s="28" t="s">
        <v>13</v>
      </c>
    </row>
    <row r="11" spans="1:7" x14ac:dyDescent="0.25">
      <c r="A11" s="10" t="s">
        <v>154</v>
      </c>
      <c r="B11" s="14"/>
      <c r="C11" s="10"/>
      <c r="D11" s="18">
        <v>3745.22</v>
      </c>
      <c r="E11" s="10">
        <v>3212</v>
      </c>
      <c r="F11" s="9" t="s">
        <v>145</v>
      </c>
      <c r="G11" s="28" t="s">
        <v>13</v>
      </c>
    </row>
    <row r="12" spans="1:7" x14ac:dyDescent="0.25">
      <c r="A12" s="10"/>
      <c r="B12" s="14"/>
      <c r="C12" s="10"/>
      <c r="D12" s="18">
        <v>4123.3</v>
      </c>
      <c r="E12" s="10">
        <v>3211</v>
      </c>
      <c r="F12" s="9" t="s">
        <v>144</v>
      </c>
      <c r="G12" s="28" t="s">
        <v>13</v>
      </c>
    </row>
    <row r="13" spans="1:7" x14ac:dyDescent="0.25">
      <c r="A13" s="9" t="s">
        <v>153</v>
      </c>
      <c r="B13" s="14" t="s">
        <v>152</v>
      </c>
      <c r="C13" s="10" t="s">
        <v>151</v>
      </c>
      <c r="D13" s="18">
        <v>194</v>
      </c>
      <c r="E13" s="10">
        <v>3295</v>
      </c>
      <c r="F13" s="9" t="s">
        <v>150</v>
      </c>
      <c r="G13" s="28" t="s">
        <v>13</v>
      </c>
    </row>
    <row r="14" spans="1:7" ht="21" customHeight="1" thickBot="1" x14ac:dyDescent="0.3">
      <c r="A14" s="21" t="s">
        <v>14</v>
      </c>
      <c r="B14" s="22"/>
      <c r="C14" s="23"/>
      <c r="D14" s="24">
        <f>SUM(D7:D13)</f>
        <v>161280.00999999998</v>
      </c>
      <c r="E14" s="23"/>
      <c r="F14" s="25"/>
      <c r="G14" s="26"/>
    </row>
    <row r="15" spans="1:7" ht="15.75" thickBot="1" x14ac:dyDescent="0.3">
      <c r="A15" s="29" t="s">
        <v>146</v>
      </c>
      <c r="B15" s="30"/>
      <c r="C15" s="31"/>
      <c r="D15" s="32">
        <f>SUM(D14)</f>
        <v>161280.00999999998</v>
      </c>
      <c r="E15" s="31"/>
      <c r="F15" s="33"/>
      <c r="G15" s="34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35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  <row r="4422" spans="1:7" s="11" customFormat="1" x14ac:dyDescent="0.25">
      <c r="A4422" s="9"/>
      <c r="C4422"/>
      <c r="D4422" s="15"/>
      <c r="E4422"/>
      <c r="F4422"/>
      <c r="G4422"/>
    </row>
    <row r="4423" spans="1:7" s="11" customFormat="1" x14ac:dyDescent="0.25">
      <c r="A4423" s="9"/>
      <c r="C4423"/>
      <c r="D4423" s="15"/>
      <c r="E4423"/>
      <c r="F4423"/>
      <c r="G4423"/>
    </row>
    <row r="4424" spans="1:7" s="11" customFormat="1" x14ac:dyDescent="0.25">
      <c r="A4424" s="9"/>
      <c r="C4424"/>
      <c r="D4424" s="15"/>
      <c r="E4424"/>
      <c r="F4424"/>
      <c r="G4424"/>
    </row>
    <row r="4425" spans="1:7" s="11" customFormat="1" x14ac:dyDescent="0.25">
      <c r="A4425" s="9"/>
      <c r="C4425"/>
      <c r="D4425" s="15"/>
      <c r="E4425"/>
      <c r="F4425"/>
      <c r="G4425"/>
    </row>
    <row r="4426" spans="1:7" s="11" customFormat="1" x14ac:dyDescent="0.25">
      <c r="A4426" s="9"/>
      <c r="C4426"/>
      <c r="D4426" s="15"/>
      <c r="E4426"/>
      <c r="F4426"/>
      <c r="G4426"/>
    </row>
    <row r="4427" spans="1:7" s="11" customFormat="1" x14ac:dyDescent="0.25">
      <c r="A4427" s="9"/>
      <c r="C4427"/>
      <c r="D4427" s="15"/>
      <c r="E4427"/>
      <c r="F4427"/>
      <c r="G4427"/>
    </row>
    <row r="4428" spans="1:7" s="11" customFormat="1" x14ac:dyDescent="0.25">
      <c r="A4428" s="9"/>
      <c r="C4428"/>
      <c r="D4428" s="15"/>
      <c r="E4428"/>
      <c r="F4428"/>
      <c r="G4428"/>
    </row>
    <row r="4429" spans="1:7" s="11" customFormat="1" x14ac:dyDescent="0.25">
      <c r="A4429" s="9"/>
      <c r="C4429"/>
      <c r="D4429" s="15"/>
      <c r="E4429"/>
      <c r="F4429"/>
      <c r="G4429"/>
    </row>
    <row r="4430" spans="1:7" s="11" customFormat="1" x14ac:dyDescent="0.25">
      <c r="A4430" s="9"/>
      <c r="C4430"/>
      <c r="D4430" s="15"/>
      <c r="E4430"/>
      <c r="F4430"/>
      <c r="G4430"/>
    </row>
    <row r="4431" spans="1:7" s="11" customFormat="1" x14ac:dyDescent="0.25">
      <c r="A4431" s="9"/>
      <c r="C4431"/>
      <c r="D4431" s="15"/>
      <c r="E4431"/>
      <c r="F4431"/>
      <c r="G4431"/>
    </row>
    <row r="4432" spans="1:7" s="11" customFormat="1" x14ac:dyDescent="0.25">
      <c r="A4432" s="9"/>
      <c r="C4432"/>
      <c r="D4432" s="15"/>
      <c r="E4432"/>
      <c r="F4432"/>
      <c r="G4432"/>
    </row>
    <row r="4433" spans="1:7" s="11" customFormat="1" x14ac:dyDescent="0.25">
      <c r="A4433" s="9"/>
      <c r="C4433"/>
      <c r="D4433" s="15"/>
      <c r="E4433"/>
      <c r="F4433"/>
      <c r="G4433"/>
    </row>
    <row r="4434" spans="1:7" s="11" customFormat="1" x14ac:dyDescent="0.25">
      <c r="A4434" s="9"/>
      <c r="C4434"/>
      <c r="D4434" s="15"/>
      <c r="E4434"/>
      <c r="F4434"/>
      <c r="G4434"/>
    </row>
    <row r="4435" spans="1:7" s="11" customFormat="1" x14ac:dyDescent="0.25">
      <c r="A4435" s="9"/>
      <c r="C4435"/>
      <c r="D4435" s="15"/>
      <c r="E4435"/>
      <c r="F4435"/>
      <c r="G4435"/>
    </row>
    <row r="4436" spans="1:7" s="11" customFormat="1" x14ac:dyDescent="0.25">
      <c r="A4436" s="9"/>
      <c r="C4436"/>
      <c r="D4436" s="15"/>
      <c r="E4436"/>
      <c r="F4436"/>
      <c r="G4436"/>
    </row>
    <row r="4437" spans="1:7" s="11" customFormat="1" x14ac:dyDescent="0.25">
      <c r="A4437" s="9"/>
      <c r="C4437"/>
      <c r="D4437" s="15"/>
      <c r="E4437"/>
      <c r="F4437"/>
      <c r="G4437"/>
    </row>
    <row r="4438" spans="1:7" s="11" customFormat="1" x14ac:dyDescent="0.25">
      <c r="A4438" s="9"/>
      <c r="C4438"/>
      <c r="D4438" s="15"/>
      <c r="E4438"/>
      <c r="F4438"/>
      <c r="G4438"/>
    </row>
    <row r="4439" spans="1:7" s="11" customFormat="1" x14ac:dyDescent="0.25">
      <c r="A4439" s="9"/>
      <c r="C4439"/>
      <c r="D4439" s="15"/>
      <c r="E4439"/>
      <c r="F4439"/>
      <c r="G4439"/>
    </row>
    <row r="4440" spans="1:7" s="11" customFormat="1" x14ac:dyDescent="0.25">
      <c r="A4440" s="9"/>
      <c r="C4440"/>
      <c r="D4440" s="15"/>
      <c r="E4440"/>
      <c r="F4440"/>
      <c r="G4440"/>
    </row>
    <row r="4441" spans="1:7" s="11" customFormat="1" x14ac:dyDescent="0.25">
      <c r="A4441" s="9"/>
      <c r="C4441"/>
      <c r="D4441" s="15"/>
      <c r="E4441"/>
      <c r="F4441"/>
      <c r="G4441"/>
    </row>
    <row r="4442" spans="1:7" s="11" customFormat="1" x14ac:dyDescent="0.25">
      <c r="A4442" s="9"/>
      <c r="C4442"/>
      <c r="D4442" s="15"/>
      <c r="E4442"/>
      <c r="F4442"/>
      <c r="G4442"/>
    </row>
    <row r="4443" spans="1:7" s="11" customFormat="1" x14ac:dyDescent="0.25">
      <c r="A4443" s="9"/>
      <c r="C4443"/>
      <c r="D4443" s="15"/>
      <c r="E4443"/>
      <c r="F4443"/>
      <c r="G4443"/>
    </row>
    <row r="4444" spans="1:7" s="11" customFormat="1" x14ac:dyDescent="0.25">
      <c r="A4444" s="9"/>
      <c r="C4444"/>
      <c r="D4444" s="15"/>
      <c r="E4444"/>
      <c r="F4444"/>
      <c r="G4444"/>
    </row>
    <row r="4445" spans="1:7" s="11" customFormat="1" x14ac:dyDescent="0.25">
      <c r="A4445" s="9"/>
      <c r="C4445"/>
      <c r="D4445" s="15"/>
      <c r="E4445"/>
      <c r="F4445"/>
      <c r="G4445"/>
    </row>
    <row r="4446" spans="1:7" s="11" customFormat="1" x14ac:dyDescent="0.25">
      <c r="A4446" s="9"/>
      <c r="C4446"/>
      <c r="D4446" s="15"/>
      <c r="E4446"/>
      <c r="F4446"/>
      <c r="G4446"/>
    </row>
    <row r="4447" spans="1:7" s="11" customFormat="1" x14ac:dyDescent="0.25">
      <c r="A4447" s="9"/>
      <c r="C4447"/>
      <c r="D4447" s="15"/>
      <c r="E4447"/>
      <c r="F4447"/>
      <c r="G4447"/>
    </row>
    <row r="4448" spans="1:7" s="11" customFormat="1" x14ac:dyDescent="0.25">
      <c r="A4448" s="9"/>
      <c r="C4448"/>
      <c r="D4448" s="15"/>
      <c r="E4448"/>
      <c r="F4448"/>
      <c r="G4448"/>
    </row>
    <row r="4449" spans="1:7" s="11" customFormat="1" x14ac:dyDescent="0.25">
      <c r="A4449" s="9"/>
      <c r="C4449"/>
      <c r="D4449" s="15"/>
      <c r="E4449"/>
      <c r="F4449"/>
      <c r="G4449"/>
    </row>
    <row r="4450" spans="1:7" s="11" customFormat="1" x14ac:dyDescent="0.25">
      <c r="A4450" s="9"/>
      <c r="C4450"/>
      <c r="D4450" s="15"/>
      <c r="E4450"/>
      <c r="F4450"/>
      <c r="G4450"/>
    </row>
    <row r="4451" spans="1:7" s="11" customFormat="1" x14ac:dyDescent="0.25">
      <c r="A4451" s="9"/>
      <c r="C4451"/>
      <c r="D4451" s="15"/>
      <c r="E4451"/>
      <c r="F4451"/>
      <c r="G4451"/>
    </row>
    <row r="4452" spans="1:7" s="11" customFormat="1" x14ac:dyDescent="0.25">
      <c r="A4452" s="9"/>
      <c r="C4452"/>
      <c r="D4452" s="15"/>
      <c r="E4452"/>
      <c r="F4452"/>
      <c r="G4452"/>
    </row>
    <row r="4453" spans="1:7" s="11" customFormat="1" x14ac:dyDescent="0.25">
      <c r="A4453" s="9"/>
      <c r="C4453"/>
      <c r="D4453" s="15"/>
      <c r="E4453"/>
      <c r="F4453"/>
      <c r="G4453"/>
    </row>
    <row r="4454" spans="1:7" s="11" customFormat="1" x14ac:dyDescent="0.25">
      <c r="A4454" s="9"/>
      <c r="C4454"/>
      <c r="D4454" s="15"/>
      <c r="E4454"/>
      <c r="F4454"/>
      <c r="G4454"/>
    </row>
    <row r="4455" spans="1:7" s="11" customFormat="1" x14ac:dyDescent="0.25">
      <c r="A4455" s="9"/>
      <c r="C4455"/>
      <c r="D4455" s="15"/>
      <c r="E4455"/>
      <c r="F4455"/>
      <c r="G4455"/>
    </row>
    <row r="4456" spans="1:7" s="11" customFormat="1" x14ac:dyDescent="0.25">
      <c r="A4456" s="9"/>
      <c r="C4456"/>
      <c r="D4456" s="15"/>
      <c r="E4456"/>
      <c r="F4456"/>
      <c r="G4456"/>
    </row>
    <row r="4457" spans="1:7" s="11" customFormat="1" x14ac:dyDescent="0.25">
      <c r="A4457" s="9"/>
      <c r="C4457"/>
      <c r="D4457" s="15"/>
      <c r="E4457"/>
      <c r="F4457"/>
      <c r="G4457"/>
    </row>
    <row r="4458" spans="1:7" s="11" customFormat="1" x14ac:dyDescent="0.25">
      <c r="A4458" s="9"/>
      <c r="C4458"/>
      <c r="D4458" s="15"/>
      <c r="E4458"/>
      <c r="F4458"/>
      <c r="G4458"/>
    </row>
    <row r="4459" spans="1:7" s="11" customFormat="1" x14ac:dyDescent="0.25">
      <c r="A4459" s="9"/>
      <c r="C4459"/>
      <c r="D4459" s="15"/>
      <c r="E4459"/>
      <c r="F4459"/>
      <c r="G4459"/>
    </row>
    <row r="4460" spans="1:7" s="11" customFormat="1" x14ac:dyDescent="0.25">
      <c r="A4460" s="9"/>
      <c r="C4460"/>
      <c r="D4460" s="15"/>
      <c r="E4460"/>
      <c r="F4460"/>
      <c r="G4460"/>
    </row>
    <row r="4461" spans="1:7" s="11" customFormat="1" x14ac:dyDescent="0.25">
      <c r="A4461" s="9"/>
      <c r="C4461"/>
      <c r="D4461" s="15"/>
      <c r="E4461"/>
      <c r="F4461"/>
      <c r="G4461"/>
    </row>
    <row r="4462" spans="1:7" s="11" customFormat="1" x14ac:dyDescent="0.25">
      <c r="A4462" s="9"/>
      <c r="C4462"/>
      <c r="D4462" s="15"/>
      <c r="E4462"/>
      <c r="F4462"/>
      <c r="G4462"/>
    </row>
    <row r="4463" spans="1:7" s="11" customFormat="1" x14ac:dyDescent="0.25">
      <c r="A4463" s="9"/>
      <c r="C4463"/>
      <c r="D4463" s="15"/>
      <c r="E4463"/>
      <c r="F4463"/>
      <c r="G4463"/>
    </row>
    <row r="4464" spans="1:7" s="11" customFormat="1" x14ac:dyDescent="0.25">
      <c r="A4464" s="9"/>
      <c r="C4464"/>
      <c r="D4464" s="15"/>
      <c r="E4464"/>
      <c r="F4464"/>
      <c r="G4464"/>
    </row>
    <row r="4465" spans="1:7" s="11" customFormat="1" x14ac:dyDescent="0.25">
      <c r="A4465" s="9"/>
      <c r="C4465"/>
      <c r="D4465" s="15"/>
      <c r="E4465"/>
      <c r="F4465"/>
      <c r="G4465"/>
    </row>
    <row r="4466" spans="1:7" s="11" customFormat="1" x14ac:dyDescent="0.25">
      <c r="A4466" s="9"/>
      <c r="C4466"/>
      <c r="D4466" s="15"/>
      <c r="E4466"/>
      <c r="F4466"/>
      <c r="G4466"/>
    </row>
    <row r="4467" spans="1:7" s="11" customFormat="1" x14ac:dyDescent="0.25">
      <c r="A4467" s="9"/>
      <c r="C4467"/>
      <c r="D4467" s="15"/>
      <c r="E4467"/>
      <c r="F4467"/>
      <c r="G4467"/>
    </row>
    <row r="4468" spans="1:7" s="11" customFormat="1" x14ac:dyDescent="0.25">
      <c r="A4468" s="9"/>
      <c r="C4468"/>
      <c r="D4468" s="15"/>
      <c r="E4468"/>
      <c r="F4468"/>
      <c r="G4468"/>
    </row>
    <row r="4469" spans="1:7" s="11" customFormat="1" x14ac:dyDescent="0.25">
      <c r="A4469" s="9"/>
      <c r="C4469"/>
      <c r="D4469" s="15"/>
      <c r="E4469"/>
      <c r="F4469"/>
      <c r="G4469"/>
    </row>
    <row r="4470" spans="1:7" s="11" customFormat="1" x14ac:dyDescent="0.25">
      <c r="A4470" s="9"/>
      <c r="C4470"/>
      <c r="D4470" s="15"/>
      <c r="E4470"/>
      <c r="F4470"/>
      <c r="G4470"/>
    </row>
    <row r="4471" spans="1:7" s="11" customFormat="1" x14ac:dyDescent="0.25">
      <c r="A4471" s="9"/>
      <c r="C4471"/>
      <c r="D4471" s="15"/>
      <c r="E4471"/>
      <c r="F4471"/>
      <c r="G4471"/>
    </row>
    <row r="4472" spans="1:7" s="11" customFormat="1" x14ac:dyDescent="0.25">
      <c r="A4472" s="9"/>
      <c r="C4472"/>
      <c r="D4472" s="15"/>
      <c r="E4472"/>
      <c r="F4472"/>
      <c r="G4472"/>
    </row>
    <row r="4473" spans="1:7" s="11" customFormat="1" x14ac:dyDescent="0.25">
      <c r="A4473" s="9"/>
      <c r="C4473"/>
      <c r="D4473" s="15"/>
      <c r="E4473"/>
      <c r="F4473"/>
      <c r="G4473"/>
    </row>
    <row r="4474" spans="1:7" s="11" customFormat="1" x14ac:dyDescent="0.25">
      <c r="A4474" s="9"/>
      <c r="C4474"/>
      <c r="D4474" s="15"/>
      <c r="E4474"/>
      <c r="F4474"/>
      <c r="G4474"/>
    </row>
    <row r="4475" spans="1:7" s="11" customFormat="1" x14ac:dyDescent="0.25">
      <c r="A4475" s="9"/>
      <c r="C4475"/>
      <c r="D4475" s="15"/>
      <c r="E4475"/>
      <c r="F4475"/>
      <c r="G4475"/>
    </row>
    <row r="4476" spans="1:7" s="11" customFormat="1" x14ac:dyDescent="0.25">
      <c r="A4476" s="9"/>
      <c r="C4476"/>
      <c r="D4476" s="15"/>
      <c r="E4476"/>
      <c r="F4476"/>
      <c r="G4476"/>
    </row>
    <row r="4477" spans="1:7" s="11" customFormat="1" x14ac:dyDescent="0.25">
      <c r="A4477" s="9"/>
      <c r="C4477"/>
      <c r="D4477" s="15"/>
      <c r="E4477"/>
      <c r="F4477"/>
      <c r="G4477"/>
    </row>
    <row r="4478" spans="1:7" s="11" customFormat="1" x14ac:dyDescent="0.25">
      <c r="A4478" s="9"/>
      <c r="C4478"/>
      <c r="D4478" s="15"/>
      <c r="E4478"/>
      <c r="F4478"/>
      <c r="G4478"/>
    </row>
    <row r="4479" spans="1:7" s="11" customFormat="1" x14ac:dyDescent="0.25">
      <c r="A4479" s="9"/>
      <c r="C4479"/>
      <c r="D4479" s="15"/>
      <c r="E4479"/>
      <c r="F4479"/>
      <c r="G4479"/>
    </row>
    <row r="4480" spans="1:7" s="11" customFormat="1" x14ac:dyDescent="0.25">
      <c r="A4480" s="9"/>
      <c r="C4480"/>
      <c r="D4480" s="15"/>
      <c r="E4480"/>
      <c r="F4480"/>
      <c r="G4480"/>
    </row>
    <row r="4481" spans="1:7" s="11" customFormat="1" x14ac:dyDescent="0.25">
      <c r="A4481" s="9"/>
      <c r="C4481"/>
      <c r="D4481" s="15"/>
      <c r="E4481"/>
      <c r="F4481"/>
      <c r="G4481"/>
    </row>
    <row r="4482" spans="1:7" s="11" customFormat="1" x14ac:dyDescent="0.25">
      <c r="A4482" s="9"/>
      <c r="C4482"/>
      <c r="D4482" s="15"/>
      <c r="E4482"/>
      <c r="F4482"/>
      <c r="G4482"/>
    </row>
    <row r="4483" spans="1:7" s="11" customFormat="1" x14ac:dyDescent="0.25">
      <c r="A4483" s="9"/>
      <c r="C4483"/>
      <c r="D4483" s="15"/>
      <c r="E4483"/>
      <c r="F4483"/>
      <c r="G4483"/>
    </row>
    <row r="4484" spans="1:7" s="11" customFormat="1" x14ac:dyDescent="0.25">
      <c r="A4484" s="9"/>
      <c r="C4484"/>
      <c r="D4484" s="15"/>
      <c r="E4484"/>
      <c r="F4484"/>
      <c r="G44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05-2025, kat.1.</vt:lpstr>
      <vt:lpstr>05-2025, kat.2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2025-06-18T13:16:22Z</dcterms:modified>
</cp:coreProperties>
</file>