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197F1082-C05C-416D-A32C-A480EE1FE8BB}" xr6:coauthVersionLast="47" xr6:coauthVersionMax="47" xr10:uidLastSave="{00000000-0000-0000-0000-000000000000}"/>
  <bookViews>
    <workbookView xWindow="28680" yWindow="15" windowWidth="29040" windowHeight="15840" activeTab="1" xr2:uid="{00000000-000D-0000-FFFF-FFFF00000000}"/>
  </bookViews>
  <sheets>
    <sheet name="04-2025, kat.1" sheetId="1" r:id="rId1"/>
    <sheet name="04-2025, kat.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13" i="1"/>
  <c r="D14" i="2"/>
  <c r="D112" i="1"/>
  <c r="D106" i="1"/>
  <c r="D104" i="1"/>
  <c r="D102" i="1"/>
  <c r="D100" i="1"/>
  <c r="D98" i="1"/>
  <c r="D96" i="1"/>
  <c r="D94" i="1"/>
  <c r="D92" i="1"/>
  <c r="D87" i="1"/>
  <c r="D85" i="1"/>
  <c r="D83" i="1"/>
  <c r="D81" i="1"/>
  <c r="D79" i="1"/>
  <c r="D77" i="1"/>
  <c r="D75" i="1"/>
  <c r="D73" i="1"/>
  <c r="D71" i="1"/>
  <c r="D69" i="1"/>
  <c r="D66" i="1"/>
  <c r="D64" i="1"/>
  <c r="D62" i="1"/>
  <c r="D60" i="1"/>
  <c r="D58" i="1"/>
  <c r="D56" i="1"/>
  <c r="D54" i="1"/>
  <c r="D52" i="1"/>
  <c r="D50" i="1"/>
  <c r="D48" i="1"/>
  <c r="D46" i="1"/>
  <c r="D44" i="1"/>
  <c r="D41" i="1"/>
  <c r="D39" i="1"/>
  <c r="D37" i="1"/>
  <c r="D35" i="1"/>
  <c r="D33" i="1"/>
  <c r="D31" i="1"/>
  <c r="D29" i="1"/>
  <c r="D27" i="1"/>
  <c r="D25" i="1"/>
  <c r="D23" i="1"/>
  <c r="D21" i="1"/>
  <c r="D18" i="1"/>
  <c r="D15" i="1"/>
  <c r="D13" i="1"/>
  <c r="D10" i="1"/>
  <c r="D8" i="1"/>
</calcChain>
</file>

<file path=xl/sharedStrings.xml><?xml version="1.0" encoding="utf-8"?>
<sst xmlns="http://schemas.openxmlformats.org/spreadsheetml/2006/main" count="351" uniqueCount="168">
  <si>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</si>
  <si>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</si>
  <si>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</si>
  <si>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</si>
  <si>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</si>
  <si>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</si>
  <si>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</si>
  <si>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</si>
  <si>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01.04.2025 Do 30.04.2025</t>
  </si>
  <si>
    <t>MOSLAVINA D.O.O.</t>
  </si>
  <si>
    <t>98526328089</t>
  </si>
  <si>
    <t>44320 KUTINA</t>
  </si>
  <si>
    <t>KOMUNALNE USLUGE</t>
  </si>
  <si>
    <t>TEHNIČKA ŠKOLA KUTINA</t>
  </si>
  <si>
    <t>Ukupno:</t>
  </si>
  <si>
    <t>EKO MOSLAVINA d.o.o.</t>
  </si>
  <si>
    <t>94887300369</t>
  </si>
  <si>
    <t>44 320  K U T I N A</t>
  </si>
  <si>
    <t>PRINTER SERVISI j.d.o.o.</t>
  </si>
  <si>
    <t>91156515509</t>
  </si>
  <si>
    <t>UREDSKI MATERIJAL I OSTALI MATERIJALNI RASHODI</t>
  </si>
  <si>
    <t>MATERIJAL I DIJEL. ZA TEKUĆE I INV. ODRŽAVANJE</t>
  </si>
  <si>
    <t>DECATHLON ZAGREB d.o.o.</t>
  </si>
  <si>
    <t>89516372197</t>
  </si>
  <si>
    <t>10000 ZAGREB</t>
  </si>
  <si>
    <t>USLUGE TEKUĆEG I INVESTICIJSKOG ODRŽAVANJA</t>
  </si>
  <si>
    <t>FINANCIJSKA AGENCIJA</t>
  </si>
  <si>
    <t>85821130368</t>
  </si>
  <si>
    <t>ZAGREB</t>
  </si>
  <si>
    <t>RAČUNALNE USLUGE</t>
  </si>
  <si>
    <t>OSTALI NESPOMENUTI RASHODI POSLOVANJA</t>
  </si>
  <si>
    <t>VACOM d.o.o</t>
  </si>
  <si>
    <t>83341080203</t>
  </si>
  <si>
    <t>43 500  DARUVAR</t>
  </si>
  <si>
    <t>NAKNADE GRAĐANIMA I KUĆANSTVIMA U NARAVI</t>
  </si>
  <si>
    <t>UREDSKA  OPREMA I NAMJEŠTAJ</t>
  </si>
  <si>
    <t>HT - HRVATSKI TELEKOM d.d.</t>
  </si>
  <si>
    <t>81793146560</t>
  </si>
  <si>
    <t>USLUGE TELEFONA, POŠTE I PRIJEVOZA</t>
  </si>
  <si>
    <t>PENTAGON, "THE KING´S PUB"</t>
  </si>
  <si>
    <t>79845525833</t>
  </si>
  <si>
    <t>KUTINA</t>
  </si>
  <si>
    <t>REPREZENTACIJA</t>
  </si>
  <si>
    <t>TIP-KUTINA D.O.O. ZA PROMET ROBOM</t>
  </si>
  <si>
    <t>79629648684</t>
  </si>
  <si>
    <t>PEKARNA VIKEND</t>
  </si>
  <si>
    <t>75944246771</t>
  </si>
  <si>
    <t>44 320 KUTINA</t>
  </si>
  <si>
    <t>OPTIMUS LAB d.o.o.</t>
  </si>
  <si>
    <t>71981294715</t>
  </si>
  <si>
    <t>40 000  ČAKOVEC</t>
  </si>
  <si>
    <t>HRVATSKE ŠUME D.O.O.</t>
  </si>
  <si>
    <t>69693144506</t>
  </si>
  <si>
    <t>MIPRO HU</t>
  </si>
  <si>
    <t>67645105540</t>
  </si>
  <si>
    <t xml:space="preserve"> 51000  RIJEKA</t>
  </si>
  <si>
    <t>STRUČNO USAVRŠAVANJE ZAPOSLENIKA</t>
  </si>
  <si>
    <t>HEP OPSKRBA d.o.o.</t>
  </si>
  <si>
    <t>63073332379</t>
  </si>
  <si>
    <t>ENERGIJA</t>
  </si>
  <si>
    <t>SEVER S.O.L. d.o.o.</t>
  </si>
  <si>
    <t>61060868477</t>
  </si>
  <si>
    <t>LJEKARNA MIROSLAVA PUČKO</t>
  </si>
  <si>
    <t>53823432489</t>
  </si>
  <si>
    <t>44320  KUTINA</t>
  </si>
  <si>
    <t>KUŠER D.O.O. ZA TRGOVINU</t>
  </si>
  <si>
    <t>50194402179</t>
  </si>
  <si>
    <t>BAČMAGA RRIJEVOZ</t>
  </si>
  <si>
    <t>46271484400</t>
  </si>
  <si>
    <t>BILJE</t>
  </si>
  <si>
    <t>SLUŽBENA PUTOVANJA</t>
  </si>
  <si>
    <t>PUCKO, OBRT ZUA UPRAVLJANJE RAČUNALNOM OPREMOM I SUSTAVOM</t>
  </si>
  <si>
    <t>45932261256</t>
  </si>
  <si>
    <t>CONRAD ELECTRONIC d.o.o.k.d.</t>
  </si>
  <si>
    <t>42992093253</t>
  </si>
  <si>
    <t>1290  GROSUPLJE</t>
  </si>
  <si>
    <t>SITNI INVENTAR I AUTO GUME</t>
  </si>
  <si>
    <t>GRAD KUTINA</t>
  </si>
  <si>
    <t>41888874500</t>
  </si>
  <si>
    <t>HEP-PLIN D.O.O.</t>
  </si>
  <si>
    <t>41317489366</t>
  </si>
  <si>
    <t>31000  O S I J E K</t>
  </si>
  <si>
    <t>FOKUS INFOPROJEKT  SK</t>
  </si>
  <si>
    <t>37439642333</t>
  </si>
  <si>
    <t>Petrinjska 70</t>
  </si>
  <si>
    <t>TVIM TONKOVIĆ</t>
  </si>
  <si>
    <t>33609738736</t>
  </si>
  <si>
    <t>FURNIR DRVNI CENTAR d.o.o.</t>
  </si>
  <si>
    <t>31206452221</t>
  </si>
  <si>
    <t>10020 ZAGREB</t>
  </si>
  <si>
    <t>CETIN UGOSTITELJSTVO j.d.o.o.</t>
  </si>
  <si>
    <t>30340166573</t>
  </si>
  <si>
    <t>44320     K U T I N A</t>
  </si>
  <si>
    <t>A1 HRVATSKA D.O.O. ZA USLUGE JAVNIH TELEKOMUNIKACIJA</t>
  </si>
  <si>
    <t>29524210204</t>
  </si>
  <si>
    <t>KF-INTERACTIV D.O.O.</t>
  </si>
  <si>
    <t>28469250621</t>
  </si>
  <si>
    <t>44000  SISAK</t>
  </si>
  <si>
    <t>LIPAPROMET d.o.o</t>
  </si>
  <si>
    <t>27060811148</t>
  </si>
  <si>
    <t>44 320  k u t i n a</t>
  </si>
  <si>
    <t>GEMA   MIRKO MALEŠEVIĆ</t>
  </si>
  <si>
    <t>22473277269</t>
  </si>
  <si>
    <t>44000  S I S AK</t>
  </si>
  <si>
    <t>VIVA Info d.o.o.</t>
  </si>
  <si>
    <t>22361751585</t>
  </si>
  <si>
    <t>TEXIMP d.o.o.</t>
  </si>
  <si>
    <t>17360583446</t>
  </si>
  <si>
    <t>10373  IVANJA REKA - ZAGREB</t>
  </si>
  <si>
    <t>UREĐAJI, STROJEVI I OPREMA ZA DRUGE NAMJENE</t>
  </si>
  <si>
    <t>STAN-SERVIS D.O.O. ZA USLUGE I GRAĐEVINU</t>
  </si>
  <si>
    <t>14885003231</t>
  </si>
  <si>
    <t>LIBUSOFT CICOM d.o.o.</t>
  </si>
  <si>
    <t>14506572540</t>
  </si>
  <si>
    <t>10000  Z A G R E B</t>
  </si>
  <si>
    <t>SLASTIČARNICA KIRA</t>
  </si>
  <si>
    <t>14428207064</t>
  </si>
  <si>
    <t>KOLOČAJ BUS j.d.o.o.</t>
  </si>
  <si>
    <t>13425722509</t>
  </si>
  <si>
    <t>44330  NOVSKA</t>
  </si>
  <si>
    <t>ŠPORTSKI CENTAR KUTINA</t>
  </si>
  <si>
    <t>11437223313</t>
  </si>
  <si>
    <t>ZAKUPNINE I NAJAMNINE</t>
  </si>
  <si>
    <t>Z-EL D.O.O.</t>
  </si>
  <si>
    <t>11374156664</t>
  </si>
  <si>
    <t>PEVEX D.O.O.</t>
  </si>
  <si>
    <t>10 360 SESVETE</t>
  </si>
  <si>
    <t>TRGOVAČKO CVJEĆARSKI OBRT IRIS, MIROSLAV I MARIO RAJKOVIĆ</t>
  </si>
  <si>
    <t>INA INDUSTRIJA NAFTE d.d.</t>
  </si>
  <si>
    <t>HRVATSKI KINEZIOLOŠKI SAVEZ</t>
  </si>
  <si>
    <t>1000 ZAGREB</t>
  </si>
  <si>
    <t>HRVATSKA ZAJEDNICA O.Š.</t>
  </si>
  <si>
    <t>ELMATIS D.O.O.</t>
  </si>
  <si>
    <t>UDRUGA HRVATSKIH SR.RAVNATELJA</t>
  </si>
  <si>
    <t>PBZ PJ KUTINA</t>
  </si>
  <si>
    <t>KOLODVORSKA 26</t>
  </si>
  <si>
    <t>BANKARSKE USLUGE I USL. PLATNOG PROMETA</t>
  </si>
  <si>
    <t>POTRAŽIVANJA ZA NAKNADE KOJE SE REFUNDIRAJU I PREDUJMOVE</t>
  </si>
  <si>
    <t>NAKNADE ZA PRIJEVOZ, RAD NA TERENU I ODVOJENI ŽIVOT</t>
  </si>
  <si>
    <t>Sveukupno:</t>
  </si>
  <si>
    <r>
      <rPr>
        <b/>
        <sz val="11"/>
        <color theme="1"/>
        <rFont val="Calibri"/>
        <family val="2"/>
        <charset val="238"/>
        <scheme val="minor"/>
      </rPr>
      <t>TEHNIČKA ŠKOLA KUTINA</t>
    </r>
    <r>
      <rPr>
        <sz val="11"/>
        <color theme="1"/>
        <rFont val="Calibri"/>
        <family val="2"/>
        <charset val="238"/>
        <scheme val="minor"/>
      </rPr>
      <t xml:space="preserve">
HRVATSKIH BRANITELJA 6
44320 KUTINA
Tel: +385(44)629252   Fax: +385(44)629259
OIB: 49386562260
IBAN: HR9323400091100060520</t>
    </r>
  </si>
  <si>
    <t>GDPR</t>
  </si>
  <si>
    <t>PLAĆE ZA PREKOVREMENI RAD</t>
  </si>
  <si>
    <t>DOPRINOS ZA OBVEZNO ZDRAVSTVENO OSIGURANJE</t>
  </si>
  <si>
    <t>Državni proračun RH</t>
  </si>
  <si>
    <t>18683136487</t>
  </si>
  <si>
    <t>Zagreb</t>
  </si>
  <si>
    <t>PRISTOJBE I NAKNADE</t>
  </si>
  <si>
    <t>HP, pošt.markice</t>
  </si>
  <si>
    <t>Conrad</t>
  </si>
  <si>
    <t>MIPRO</t>
  </si>
  <si>
    <t>Admiral Opatija</t>
  </si>
  <si>
    <t>Alati Milić</t>
  </si>
  <si>
    <t>2535697732</t>
  </si>
  <si>
    <t>18290972213</t>
  </si>
  <si>
    <t>78661516143</t>
  </si>
  <si>
    <t>46745727313</t>
  </si>
  <si>
    <t>27759560625</t>
  </si>
  <si>
    <t>87406550247</t>
  </si>
  <si>
    <t>73660371074</t>
  </si>
  <si>
    <t>75780877581</t>
  </si>
  <si>
    <t>PLAĆE ZA REDOVAN RAD 03-2025</t>
  </si>
  <si>
    <t> 52981104575</t>
  </si>
  <si>
    <t>53769098448</t>
  </si>
  <si>
    <t> 87311810356</t>
  </si>
  <si>
    <t>TEHNIČKA ŠKOLA KUTINA
HRVATSKIH BRANITELJA 6
44320 KUTINA
Tel: +385(44)629252   Fax: +385(44)629259
OIB: 49386562260
IBAN: HR9323400091100060520</t>
  </si>
  <si>
    <t>nagrade za Uskrs</t>
  </si>
  <si>
    <t>Isplata Sredstava u  Razdoblju: 01.04.2025 Do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</si>
</sst>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k_n_-;\-* #,##0.00\ _k_n_-;_-* &quot;-&quot;??\ _k_n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5" fontId="0" fillId="0" borderId="0" xfId="0" applyNumberForma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9"/>
  <sheetViews>
    <sheetView topLeftCell="A121" zoomScaleNormal="100" workbookViewId="0">
      <selection activeCell="D10" sqref="D1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165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282.3</v>
      </c>
      <c r="E7" s="10">
        <v>3234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282.3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336.73</v>
      </c>
      <c r="E9" s="10">
        <v>3234</v>
      </c>
      <c r="F9" s="9" t="s">
        <v>12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336.73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17</v>
      </c>
      <c r="D11" s="18">
        <v>36.25</v>
      </c>
      <c r="E11" s="10">
        <v>3221</v>
      </c>
      <c r="F11" s="9" t="s">
        <v>20</v>
      </c>
      <c r="G11" s="27" t="s">
        <v>13</v>
      </c>
    </row>
    <row r="12" spans="1:7" x14ac:dyDescent="0.25">
      <c r="A12" s="9"/>
      <c r="B12" s="14"/>
      <c r="C12" s="10"/>
      <c r="D12" s="18">
        <v>31</v>
      </c>
      <c r="E12" s="10">
        <v>3224</v>
      </c>
      <c r="F12" s="9" t="s">
        <v>21</v>
      </c>
      <c r="G12" s="28" t="s">
        <v>13</v>
      </c>
    </row>
    <row r="13" spans="1:7" ht="27" customHeight="1" thickBot="1" x14ac:dyDescent="0.3">
      <c r="A13" s="21" t="s">
        <v>14</v>
      </c>
      <c r="B13" s="22"/>
      <c r="C13" s="23"/>
      <c r="D13" s="24">
        <f>SUM(D11:D12)</f>
        <v>67.25</v>
      </c>
      <c r="E13" s="23"/>
      <c r="F13" s="25"/>
      <c r="G13" s="26"/>
    </row>
    <row r="14" spans="1:7" x14ac:dyDescent="0.25">
      <c r="A14" s="9" t="s">
        <v>22</v>
      </c>
      <c r="B14" s="14" t="s">
        <v>23</v>
      </c>
      <c r="C14" s="10" t="s">
        <v>24</v>
      </c>
      <c r="D14" s="18">
        <v>115.92</v>
      </c>
      <c r="E14" s="10">
        <v>3232</v>
      </c>
      <c r="F14" s="9" t="s">
        <v>25</v>
      </c>
      <c r="G14" s="27" t="s">
        <v>13</v>
      </c>
    </row>
    <row r="15" spans="1:7" ht="27" customHeight="1" thickBot="1" x14ac:dyDescent="0.3">
      <c r="A15" s="21" t="s">
        <v>14</v>
      </c>
      <c r="B15" s="22"/>
      <c r="C15" s="23"/>
      <c r="D15" s="24">
        <f>SUM(D14:D14)</f>
        <v>115.92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1.66</v>
      </c>
      <c r="E16" s="10">
        <v>3238</v>
      </c>
      <c r="F16" s="9" t="s">
        <v>29</v>
      </c>
      <c r="G16" s="27" t="s">
        <v>13</v>
      </c>
    </row>
    <row r="17" spans="1:7" x14ac:dyDescent="0.25">
      <c r="A17" s="9"/>
      <c r="B17" s="14"/>
      <c r="C17" s="10"/>
      <c r="D17" s="18">
        <v>8.3000000000000007</v>
      </c>
      <c r="E17" s="10">
        <v>3299</v>
      </c>
      <c r="F17" s="9" t="s">
        <v>30</v>
      </c>
      <c r="G17" s="28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SUM(D16:D17)</f>
        <v>9.9600000000000009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109.94</v>
      </c>
      <c r="E19" s="10">
        <v>3722</v>
      </c>
      <c r="F19" s="9" t="s">
        <v>34</v>
      </c>
      <c r="G19" s="27" t="s">
        <v>13</v>
      </c>
    </row>
    <row r="20" spans="1:7" x14ac:dyDescent="0.25">
      <c r="A20" s="9"/>
      <c r="B20" s="14"/>
      <c r="C20" s="10"/>
      <c r="D20" s="18">
        <v>609.47</v>
      </c>
      <c r="E20" s="10">
        <v>4221</v>
      </c>
      <c r="F20" s="9" t="s">
        <v>35</v>
      </c>
      <c r="G20" s="28" t="s">
        <v>13</v>
      </c>
    </row>
    <row r="21" spans="1:7" ht="27" customHeight="1" thickBot="1" x14ac:dyDescent="0.3">
      <c r="A21" s="21" t="s">
        <v>14</v>
      </c>
      <c r="B21" s="22"/>
      <c r="C21" s="23"/>
      <c r="D21" s="24">
        <f>SUM(D19:D20)</f>
        <v>719.41000000000008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28</v>
      </c>
      <c r="D22" s="18">
        <v>69.64</v>
      </c>
      <c r="E22" s="10">
        <v>3231</v>
      </c>
      <c r="F22" s="9" t="s">
        <v>38</v>
      </c>
      <c r="G22" s="27" t="s">
        <v>13</v>
      </c>
    </row>
    <row r="23" spans="1:7" ht="27" customHeight="1" thickBot="1" x14ac:dyDescent="0.3">
      <c r="A23" s="21" t="s">
        <v>14</v>
      </c>
      <c r="B23" s="22"/>
      <c r="C23" s="23"/>
      <c r="D23" s="24">
        <f>SUM(D22:D22)</f>
        <v>69.64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92.4</v>
      </c>
      <c r="E24" s="10">
        <v>3293</v>
      </c>
      <c r="F24" s="9" t="s">
        <v>42</v>
      </c>
      <c r="G24" s="27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SUM(D24:D24)</f>
        <v>92.4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11</v>
      </c>
      <c r="D26" s="18">
        <v>969.87</v>
      </c>
      <c r="E26" s="10">
        <v>3221</v>
      </c>
      <c r="F26" s="9" t="s">
        <v>20</v>
      </c>
      <c r="G26" s="27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SUM(D26:D26)</f>
        <v>969.87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44</v>
      </c>
      <c r="E28" s="10">
        <v>3293</v>
      </c>
      <c r="F28" s="9" t="s">
        <v>42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SUM(D28:D28)</f>
        <v>44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73.75</v>
      </c>
      <c r="E30" s="10">
        <v>3238</v>
      </c>
      <c r="F30" s="9" t="s">
        <v>29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73.75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24</v>
      </c>
      <c r="D32" s="18">
        <v>298.2</v>
      </c>
      <c r="E32" s="10">
        <v>3299</v>
      </c>
      <c r="F32" s="9" t="s">
        <v>30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298.2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55</v>
      </c>
      <c r="D34" s="18">
        <v>450</v>
      </c>
      <c r="E34" s="10">
        <v>3213</v>
      </c>
      <c r="F34" s="9" t="s">
        <v>56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SUM(D34:D34)</f>
        <v>450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28</v>
      </c>
      <c r="D36" s="18">
        <v>1494.47</v>
      </c>
      <c r="E36" s="10">
        <v>3223</v>
      </c>
      <c r="F36" s="9" t="s">
        <v>59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1494.47</v>
      </c>
      <c r="E37" s="23"/>
      <c r="F37" s="25"/>
      <c r="G37" s="26"/>
    </row>
    <row r="38" spans="1:7" x14ac:dyDescent="0.25">
      <c r="A38" s="9" t="s">
        <v>60</v>
      </c>
      <c r="B38" s="14" t="s">
        <v>61</v>
      </c>
      <c r="C38" s="10" t="s">
        <v>28</v>
      </c>
      <c r="D38" s="18">
        <v>99.7</v>
      </c>
      <c r="E38" s="10">
        <v>3232</v>
      </c>
      <c r="F38" s="9" t="s">
        <v>25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99.7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64</v>
      </c>
      <c r="D40" s="18">
        <v>941.19</v>
      </c>
      <c r="E40" s="10">
        <v>3221</v>
      </c>
      <c r="F40" s="9" t="s">
        <v>20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941.19</v>
      </c>
      <c r="E41" s="23"/>
      <c r="F41" s="25"/>
      <c r="G41" s="26"/>
    </row>
    <row r="42" spans="1:7" x14ac:dyDescent="0.25">
      <c r="A42" s="9" t="s">
        <v>65</v>
      </c>
      <c r="B42" s="14" t="s">
        <v>66</v>
      </c>
      <c r="C42" s="10" t="s">
        <v>11</v>
      </c>
      <c r="D42" s="18">
        <v>5</v>
      </c>
      <c r="E42" s="10">
        <v>3221</v>
      </c>
      <c r="F42" s="9" t="s">
        <v>20</v>
      </c>
      <c r="G42" s="27" t="s">
        <v>13</v>
      </c>
    </row>
    <row r="43" spans="1:7" x14ac:dyDescent="0.25">
      <c r="A43" s="9"/>
      <c r="B43" s="14"/>
      <c r="C43" s="10"/>
      <c r="D43" s="18">
        <v>487.49</v>
      </c>
      <c r="E43" s="10">
        <v>3224</v>
      </c>
      <c r="F43" s="9" t="s">
        <v>21</v>
      </c>
      <c r="G43" s="28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SUM(D42:D43)</f>
        <v>492.49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69</v>
      </c>
      <c r="D45" s="18">
        <v>93.75</v>
      </c>
      <c r="E45" s="10">
        <v>3211</v>
      </c>
      <c r="F45" s="9" t="s">
        <v>70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93.75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11</v>
      </c>
      <c r="D47" s="18">
        <v>250</v>
      </c>
      <c r="E47" s="10">
        <v>3238</v>
      </c>
      <c r="F47" s="9" t="s">
        <v>29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250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75</v>
      </c>
      <c r="D49" s="18">
        <v>29.7</v>
      </c>
      <c r="E49" s="10">
        <v>3225</v>
      </c>
      <c r="F49" s="9" t="s">
        <v>76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29.7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11</v>
      </c>
      <c r="D51" s="18">
        <v>610.5</v>
      </c>
      <c r="E51" s="10">
        <v>3234</v>
      </c>
      <c r="F51" s="9" t="s">
        <v>12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610.5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81</v>
      </c>
      <c r="D53" s="18">
        <v>3287.4</v>
      </c>
      <c r="E53" s="10">
        <v>3223</v>
      </c>
      <c r="F53" s="9" t="s">
        <v>59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3287.4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84</v>
      </c>
      <c r="D55" s="18">
        <v>50</v>
      </c>
      <c r="E55" s="10">
        <v>3238</v>
      </c>
      <c r="F55" s="9" t="s">
        <v>29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50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11</v>
      </c>
      <c r="D57" s="18">
        <v>17</v>
      </c>
      <c r="E57" s="10">
        <v>3224</v>
      </c>
      <c r="F57" s="9" t="s">
        <v>21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17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89</v>
      </c>
      <c r="D59" s="18">
        <v>87.5</v>
      </c>
      <c r="E59" s="10">
        <v>3231</v>
      </c>
      <c r="F59" s="9" t="s">
        <v>38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87.5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10" t="s">
        <v>92</v>
      </c>
      <c r="D61" s="18">
        <v>47</v>
      </c>
      <c r="E61" s="10">
        <v>3293</v>
      </c>
      <c r="F61" s="9" t="s">
        <v>42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47</v>
      </c>
      <c r="E62" s="23"/>
      <c r="F62" s="25"/>
      <c r="G62" s="26"/>
    </row>
    <row r="63" spans="1:7" x14ac:dyDescent="0.25">
      <c r="A63" s="9" t="s">
        <v>93</v>
      </c>
      <c r="B63" s="14" t="s">
        <v>94</v>
      </c>
      <c r="C63" s="10" t="s">
        <v>28</v>
      </c>
      <c r="D63" s="18">
        <v>57.47</v>
      </c>
      <c r="E63" s="10">
        <v>3231</v>
      </c>
      <c r="F63" s="9" t="s">
        <v>38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57.47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97</v>
      </c>
      <c r="D65" s="18">
        <v>165</v>
      </c>
      <c r="E65" s="10">
        <v>3238</v>
      </c>
      <c r="F65" s="9" t="s">
        <v>29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165</v>
      </c>
      <c r="E66" s="23"/>
      <c r="F66" s="25"/>
      <c r="G66" s="26"/>
    </row>
    <row r="67" spans="1:7" x14ac:dyDescent="0.25">
      <c r="A67" s="9" t="s">
        <v>98</v>
      </c>
      <c r="B67" s="14" t="s">
        <v>99</v>
      </c>
      <c r="C67" s="10" t="s">
        <v>100</v>
      </c>
      <c r="D67" s="18">
        <v>592.20000000000005</v>
      </c>
      <c r="E67" s="10">
        <v>3221</v>
      </c>
      <c r="F67" s="9" t="s">
        <v>20</v>
      </c>
      <c r="G67" s="27" t="s">
        <v>13</v>
      </c>
    </row>
    <row r="68" spans="1:7" x14ac:dyDescent="0.25">
      <c r="A68" s="9"/>
      <c r="B68" s="14"/>
      <c r="C68" s="10"/>
      <c r="D68" s="18">
        <v>124.66</v>
      </c>
      <c r="E68" s="10">
        <v>3224</v>
      </c>
      <c r="F68" s="9" t="s">
        <v>21</v>
      </c>
      <c r="G68" s="28" t="s">
        <v>13</v>
      </c>
    </row>
    <row r="69" spans="1:7" ht="27" customHeight="1" thickBot="1" x14ac:dyDescent="0.3">
      <c r="A69" s="21" t="s">
        <v>14</v>
      </c>
      <c r="B69" s="22"/>
      <c r="C69" s="23"/>
      <c r="D69" s="24">
        <f>SUM(D67:D68)</f>
        <v>716.86</v>
      </c>
      <c r="E69" s="23"/>
      <c r="F69" s="25"/>
      <c r="G69" s="26"/>
    </row>
    <row r="70" spans="1:7" x14ac:dyDescent="0.25">
      <c r="A70" s="9" t="s">
        <v>101</v>
      </c>
      <c r="B70" s="14" t="s">
        <v>102</v>
      </c>
      <c r="C70" s="10" t="s">
        <v>103</v>
      </c>
      <c r="D70" s="18">
        <v>113.9</v>
      </c>
      <c r="E70" s="10">
        <v>3293</v>
      </c>
      <c r="F70" s="9" t="s">
        <v>42</v>
      </c>
      <c r="G70" s="27" t="s">
        <v>13</v>
      </c>
    </row>
    <row r="71" spans="1:7" ht="27" customHeight="1" thickBot="1" x14ac:dyDescent="0.3">
      <c r="A71" s="21" t="s">
        <v>14</v>
      </c>
      <c r="B71" s="22"/>
      <c r="C71" s="23"/>
      <c r="D71" s="24">
        <f>SUM(D70:D70)</f>
        <v>113.9</v>
      </c>
      <c r="E71" s="23"/>
      <c r="F71" s="25"/>
      <c r="G71" s="26"/>
    </row>
    <row r="72" spans="1:7" x14ac:dyDescent="0.25">
      <c r="A72" s="9" t="s">
        <v>104</v>
      </c>
      <c r="B72" s="14" t="s">
        <v>105</v>
      </c>
      <c r="C72" s="10" t="s">
        <v>24</v>
      </c>
      <c r="D72" s="18">
        <v>44.45</v>
      </c>
      <c r="E72" s="10">
        <v>3238</v>
      </c>
      <c r="F72" s="9" t="s">
        <v>29</v>
      </c>
      <c r="G72" s="27" t="s">
        <v>13</v>
      </c>
    </row>
    <row r="73" spans="1:7" ht="27" customHeight="1" thickBot="1" x14ac:dyDescent="0.3">
      <c r="A73" s="21" t="s">
        <v>14</v>
      </c>
      <c r="B73" s="22"/>
      <c r="C73" s="23"/>
      <c r="D73" s="24">
        <f>SUM(D72:D72)</f>
        <v>44.45</v>
      </c>
      <c r="E73" s="23"/>
      <c r="F73" s="25"/>
      <c r="G73" s="26"/>
    </row>
    <row r="74" spans="1:7" x14ac:dyDescent="0.25">
      <c r="A74" s="9" t="s">
        <v>106</v>
      </c>
      <c r="B74" s="14" t="s">
        <v>107</v>
      </c>
      <c r="C74" s="10" t="s">
        <v>108</v>
      </c>
      <c r="D74" s="18">
        <v>8016.31</v>
      </c>
      <c r="E74" s="10">
        <v>4227</v>
      </c>
      <c r="F74" s="9" t="s">
        <v>109</v>
      </c>
      <c r="G74" s="27" t="s">
        <v>13</v>
      </c>
    </row>
    <row r="75" spans="1:7" ht="27" customHeight="1" thickBot="1" x14ac:dyDescent="0.3">
      <c r="A75" s="21" t="s">
        <v>14</v>
      </c>
      <c r="B75" s="22"/>
      <c r="C75" s="23"/>
      <c r="D75" s="24">
        <f>SUM(D74:D74)</f>
        <v>8016.31</v>
      </c>
      <c r="E75" s="23"/>
      <c r="F75" s="25"/>
      <c r="G75" s="26"/>
    </row>
    <row r="76" spans="1:7" x14ac:dyDescent="0.25">
      <c r="A76" s="9" t="s">
        <v>110</v>
      </c>
      <c r="B76" s="14" t="s">
        <v>111</v>
      </c>
      <c r="C76" s="10" t="s">
        <v>11</v>
      </c>
      <c r="D76" s="18">
        <v>49.52</v>
      </c>
      <c r="E76" s="10">
        <v>3234</v>
      </c>
      <c r="F76" s="9" t="s">
        <v>12</v>
      </c>
      <c r="G76" s="27" t="s">
        <v>13</v>
      </c>
    </row>
    <row r="77" spans="1:7" ht="27" customHeight="1" thickBot="1" x14ac:dyDescent="0.3">
      <c r="A77" s="21" t="s">
        <v>14</v>
      </c>
      <c r="B77" s="22"/>
      <c r="C77" s="23"/>
      <c r="D77" s="24">
        <f>SUM(D76:D76)</f>
        <v>49.52</v>
      </c>
      <c r="E77" s="23"/>
      <c r="F77" s="25"/>
      <c r="G77" s="26"/>
    </row>
    <row r="78" spans="1:7" x14ac:dyDescent="0.25">
      <c r="A78" s="9" t="s">
        <v>112</v>
      </c>
      <c r="B78" s="14" t="s">
        <v>113</v>
      </c>
      <c r="C78" s="10" t="s">
        <v>114</v>
      </c>
      <c r="D78" s="18">
        <v>175</v>
      </c>
      <c r="E78" s="10">
        <v>3238</v>
      </c>
      <c r="F78" s="9" t="s">
        <v>29</v>
      </c>
      <c r="G78" s="27" t="s">
        <v>13</v>
      </c>
    </row>
    <row r="79" spans="1:7" ht="27" customHeight="1" thickBot="1" x14ac:dyDescent="0.3">
      <c r="A79" s="21" t="s">
        <v>14</v>
      </c>
      <c r="B79" s="22"/>
      <c r="C79" s="23"/>
      <c r="D79" s="24">
        <f>SUM(D78:D78)</f>
        <v>175</v>
      </c>
      <c r="E79" s="23"/>
      <c r="F79" s="25"/>
      <c r="G79" s="26"/>
    </row>
    <row r="80" spans="1:7" x14ac:dyDescent="0.25">
      <c r="A80" s="9" t="s">
        <v>115</v>
      </c>
      <c r="B80" s="14" t="s">
        <v>116</v>
      </c>
      <c r="C80" s="10" t="s">
        <v>11</v>
      </c>
      <c r="D80" s="18">
        <v>63.9</v>
      </c>
      <c r="E80" s="10">
        <v>3293</v>
      </c>
      <c r="F80" s="9" t="s">
        <v>42</v>
      </c>
      <c r="G80" s="27" t="s">
        <v>13</v>
      </c>
    </row>
    <row r="81" spans="1:7" ht="27" customHeight="1" thickBot="1" x14ac:dyDescent="0.3">
      <c r="A81" s="21" t="s">
        <v>14</v>
      </c>
      <c r="B81" s="22"/>
      <c r="C81" s="23"/>
      <c r="D81" s="24">
        <f>SUM(D80:D80)</f>
        <v>63.9</v>
      </c>
      <c r="E81" s="23"/>
      <c r="F81" s="25"/>
      <c r="G81" s="26"/>
    </row>
    <row r="82" spans="1:7" x14ac:dyDescent="0.25">
      <c r="A82" s="9" t="s">
        <v>117</v>
      </c>
      <c r="B82" s="14" t="s">
        <v>118</v>
      </c>
      <c r="C82" s="10" t="s">
        <v>119</v>
      </c>
      <c r="D82" s="18">
        <v>1750</v>
      </c>
      <c r="E82" s="10">
        <v>3231</v>
      </c>
      <c r="F82" s="9" t="s">
        <v>38</v>
      </c>
      <c r="G82" s="27" t="s">
        <v>13</v>
      </c>
    </row>
    <row r="83" spans="1:7" ht="27" customHeight="1" thickBot="1" x14ac:dyDescent="0.3">
      <c r="A83" s="21" t="s">
        <v>14</v>
      </c>
      <c r="B83" s="22"/>
      <c r="C83" s="23"/>
      <c r="D83" s="24">
        <f>SUM(D82:D82)</f>
        <v>1750</v>
      </c>
      <c r="E83" s="23"/>
      <c r="F83" s="25"/>
      <c r="G83" s="26"/>
    </row>
    <row r="84" spans="1:7" x14ac:dyDescent="0.25">
      <c r="A84" s="9" t="s">
        <v>120</v>
      </c>
      <c r="B84" s="14" t="s">
        <v>121</v>
      </c>
      <c r="C84" s="10" t="s">
        <v>11</v>
      </c>
      <c r="D84" s="18">
        <v>558.44000000000005</v>
      </c>
      <c r="E84" s="10">
        <v>3235</v>
      </c>
      <c r="F84" s="9" t="s">
        <v>122</v>
      </c>
      <c r="G84" s="27" t="s">
        <v>13</v>
      </c>
    </row>
    <row r="85" spans="1:7" ht="27" customHeight="1" thickBot="1" x14ac:dyDescent="0.3">
      <c r="A85" s="21" t="s">
        <v>14</v>
      </c>
      <c r="B85" s="22"/>
      <c r="C85" s="23"/>
      <c r="D85" s="24">
        <f>SUM(D84:D84)</f>
        <v>558.44000000000005</v>
      </c>
      <c r="E85" s="23"/>
      <c r="F85" s="25"/>
      <c r="G85" s="26"/>
    </row>
    <row r="86" spans="1:7" x14ac:dyDescent="0.25">
      <c r="A86" s="9" t="s">
        <v>123</v>
      </c>
      <c r="B86" s="14" t="s">
        <v>124</v>
      </c>
      <c r="C86" s="10" t="s">
        <v>24</v>
      </c>
      <c r="D86" s="18">
        <v>24.99</v>
      </c>
      <c r="E86" s="10">
        <v>3225</v>
      </c>
      <c r="F86" s="9" t="s">
        <v>76</v>
      </c>
      <c r="G86" s="27" t="s">
        <v>13</v>
      </c>
    </row>
    <row r="87" spans="1:7" ht="27" customHeight="1" thickBot="1" x14ac:dyDescent="0.3">
      <c r="A87" s="21" t="s">
        <v>14</v>
      </c>
      <c r="B87" s="22"/>
      <c r="C87" s="23"/>
      <c r="D87" s="24">
        <f>SUM(D86:D86)</f>
        <v>24.99</v>
      </c>
      <c r="E87" s="23"/>
      <c r="F87" s="25"/>
      <c r="G87" s="26"/>
    </row>
    <row r="88" spans="1:7" x14ac:dyDescent="0.25">
      <c r="A88" s="9" t="s">
        <v>125</v>
      </c>
      <c r="B88" s="14" t="s">
        <v>159</v>
      </c>
      <c r="C88" s="10" t="s">
        <v>126</v>
      </c>
      <c r="D88" s="18">
        <v>336.2</v>
      </c>
      <c r="E88" s="10">
        <v>3221</v>
      </c>
      <c r="F88" s="9" t="s">
        <v>20</v>
      </c>
      <c r="G88" s="27" t="s">
        <v>13</v>
      </c>
    </row>
    <row r="89" spans="1:7" x14ac:dyDescent="0.25">
      <c r="A89" s="9"/>
      <c r="B89" s="14"/>
      <c r="C89" s="10"/>
      <c r="D89" s="18">
        <v>25.11</v>
      </c>
      <c r="E89" s="10">
        <v>3224</v>
      </c>
      <c r="F89" s="9" t="s">
        <v>21</v>
      </c>
      <c r="G89" s="28" t="s">
        <v>13</v>
      </c>
    </row>
    <row r="90" spans="1:7" x14ac:dyDescent="0.25">
      <c r="A90" s="9"/>
      <c r="B90" s="14"/>
      <c r="C90" s="10"/>
      <c r="D90" s="18">
        <v>122.88</v>
      </c>
      <c r="E90" s="10">
        <v>3225</v>
      </c>
      <c r="F90" s="9" t="s">
        <v>76</v>
      </c>
      <c r="G90" s="28" t="s">
        <v>13</v>
      </c>
    </row>
    <row r="91" spans="1:7" x14ac:dyDescent="0.25">
      <c r="A91" s="9"/>
      <c r="B91" s="14"/>
      <c r="C91" s="10"/>
      <c r="D91" s="18">
        <v>15.63</v>
      </c>
      <c r="E91" s="10">
        <v>3299</v>
      </c>
      <c r="F91" s="9" t="s">
        <v>30</v>
      </c>
      <c r="G91" s="28" t="s">
        <v>13</v>
      </c>
    </row>
    <row r="92" spans="1:7" ht="27" customHeight="1" thickBot="1" x14ac:dyDescent="0.3">
      <c r="A92" s="21" t="s">
        <v>14</v>
      </c>
      <c r="B92" s="22"/>
      <c r="C92" s="23"/>
      <c r="D92" s="24">
        <f>SUM(D88:D91)</f>
        <v>499.82</v>
      </c>
      <c r="E92" s="23"/>
      <c r="F92" s="25"/>
      <c r="G92" s="26"/>
    </row>
    <row r="93" spans="1:7" x14ac:dyDescent="0.25">
      <c r="A93" s="9" t="s">
        <v>127</v>
      </c>
      <c r="B93" s="14" t="s">
        <v>158</v>
      </c>
      <c r="C93" s="10" t="s">
        <v>11</v>
      </c>
      <c r="D93" s="18">
        <v>289</v>
      </c>
      <c r="E93" s="10">
        <v>3299</v>
      </c>
      <c r="F93" s="9" t="s">
        <v>30</v>
      </c>
      <c r="G93" s="27" t="s">
        <v>13</v>
      </c>
    </row>
    <row r="94" spans="1:7" ht="27" customHeight="1" thickBot="1" x14ac:dyDescent="0.3">
      <c r="A94" s="21" t="s">
        <v>14</v>
      </c>
      <c r="B94" s="22"/>
      <c r="C94" s="23"/>
      <c r="D94" s="24">
        <f>SUM(D93:D93)</f>
        <v>289</v>
      </c>
      <c r="E94" s="23"/>
      <c r="F94" s="25"/>
      <c r="G94" s="26"/>
    </row>
    <row r="95" spans="1:7" x14ac:dyDescent="0.25">
      <c r="A95" s="9" t="s">
        <v>128</v>
      </c>
      <c r="B95" s="14" t="s">
        <v>157</v>
      </c>
      <c r="C95" s="10"/>
      <c r="D95" s="18">
        <v>87.01</v>
      </c>
      <c r="E95" s="10">
        <v>3224</v>
      </c>
      <c r="F95" s="9" t="s">
        <v>21</v>
      </c>
      <c r="G95" s="27" t="s">
        <v>13</v>
      </c>
    </row>
    <row r="96" spans="1:7" ht="27" customHeight="1" thickBot="1" x14ac:dyDescent="0.3">
      <c r="A96" s="21" t="s">
        <v>14</v>
      </c>
      <c r="B96" s="22"/>
      <c r="C96" s="23"/>
      <c r="D96" s="24">
        <f>SUM(D95:D95)</f>
        <v>87.01</v>
      </c>
      <c r="E96" s="23"/>
      <c r="F96" s="25"/>
      <c r="G96" s="26"/>
    </row>
    <row r="97" spans="1:7" x14ac:dyDescent="0.25">
      <c r="A97" s="9" t="s">
        <v>129</v>
      </c>
      <c r="B97" s="14" t="s">
        <v>156</v>
      </c>
      <c r="C97" s="10" t="s">
        <v>130</v>
      </c>
      <c r="D97" s="18">
        <v>110</v>
      </c>
      <c r="E97" s="10">
        <v>3213</v>
      </c>
      <c r="F97" s="9" t="s">
        <v>56</v>
      </c>
      <c r="G97" s="27" t="s">
        <v>13</v>
      </c>
    </row>
    <row r="98" spans="1:7" ht="27" customHeight="1" thickBot="1" x14ac:dyDescent="0.3">
      <c r="A98" s="21" t="s">
        <v>14</v>
      </c>
      <c r="B98" s="22"/>
      <c r="C98" s="23"/>
      <c r="D98" s="24">
        <f>SUM(D97:D97)</f>
        <v>110</v>
      </c>
      <c r="E98" s="23"/>
      <c r="F98" s="25"/>
      <c r="G98" s="26"/>
    </row>
    <row r="99" spans="1:7" x14ac:dyDescent="0.25">
      <c r="A99" s="9" t="s">
        <v>131</v>
      </c>
      <c r="B99" s="14" t="s">
        <v>155</v>
      </c>
      <c r="C99" s="10" t="s">
        <v>24</v>
      </c>
      <c r="D99" s="18">
        <v>120</v>
      </c>
      <c r="E99" s="10">
        <v>3213</v>
      </c>
      <c r="F99" s="9" t="s">
        <v>56</v>
      </c>
      <c r="G99" s="27" t="s">
        <v>13</v>
      </c>
    </row>
    <row r="100" spans="1:7" ht="27" customHeight="1" thickBot="1" x14ac:dyDescent="0.3">
      <c r="A100" s="21" t="s">
        <v>14</v>
      </c>
      <c r="B100" s="22"/>
      <c r="C100" s="23"/>
      <c r="D100" s="24">
        <f>SUM(D99:D99)</f>
        <v>120</v>
      </c>
      <c r="E100" s="23"/>
      <c r="F100" s="25"/>
      <c r="G100" s="26"/>
    </row>
    <row r="101" spans="1:7" x14ac:dyDescent="0.25">
      <c r="A101" s="9" t="s">
        <v>132</v>
      </c>
      <c r="B101" s="14" t="s">
        <v>154</v>
      </c>
      <c r="C101" s="10" t="s">
        <v>24</v>
      </c>
      <c r="D101" s="18">
        <v>306.55</v>
      </c>
      <c r="E101" s="10">
        <v>3221</v>
      </c>
      <c r="F101" s="9" t="s">
        <v>20</v>
      </c>
      <c r="G101" s="27" t="s">
        <v>13</v>
      </c>
    </row>
    <row r="102" spans="1:7" ht="27" customHeight="1" thickBot="1" x14ac:dyDescent="0.3">
      <c r="A102" s="21" t="s">
        <v>14</v>
      </c>
      <c r="B102" s="22"/>
      <c r="C102" s="23"/>
      <c r="D102" s="24">
        <f>SUM(D101:D101)</f>
        <v>306.55</v>
      </c>
      <c r="E102" s="23"/>
      <c r="F102" s="25"/>
      <c r="G102" s="26"/>
    </row>
    <row r="103" spans="1:7" x14ac:dyDescent="0.25">
      <c r="A103" s="9" t="s">
        <v>133</v>
      </c>
      <c r="B103" s="14" t="s">
        <v>160</v>
      </c>
      <c r="C103" s="10" t="s">
        <v>24</v>
      </c>
      <c r="D103" s="18">
        <v>50</v>
      </c>
      <c r="E103" s="10">
        <v>3213</v>
      </c>
      <c r="F103" s="9" t="s">
        <v>56</v>
      </c>
      <c r="G103" s="27" t="s">
        <v>13</v>
      </c>
    </row>
    <row r="104" spans="1:7" ht="27" customHeight="1" thickBot="1" x14ac:dyDescent="0.3">
      <c r="A104" s="21" t="s">
        <v>14</v>
      </c>
      <c r="B104" s="22"/>
      <c r="C104" s="23"/>
      <c r="D104" s="24">
        <f>SUM(D103:D103)</f>
        <v>50</v>
      </c>
      <c r="E104" s="23"/>
      <c r="F104" s="25"/>
      <c r="G104" s="26"/>
    </row>
    <row r="105" spans="1:7" ht="15.75" thickBot="1" x14ac:dyDescent="0.3">
      <c r="A105" s="9" t="s">
        <v>134</v>
      </c>
      <c r="B105" s="22"/>
      <c r="C105" s="10" t="s">
        <v>135</v>
      </c>
      <c r="D105" s="18">
        <v>53.2</v>
      </c>
      <c r="E105" s="10">
        <v>3431</v>
      </c>
      <c r="F105" s="9" t="s">
        <v>136</v>
      </c>
      <c r="G105" s="27" t="s">
        <v>13</v>
      </c>
    </row>
    <row r="106" spans="1:7" ht="27" customHeight="1" thickBot="1" x14ac:dyDescent="0.3">
      <c r="A106" s="21" t="s">
        <v>14</v>
      </c>
      <c r="B106" s="14" t="s">
        <v>153</v>
      </c>
      <c r="C106" s="23"/>
      <c r="D106" s="24">
        <f>SUM(D105:D105)</f>
        <v>53.2</v>
      </c>
      <c r="E106" s="23"/>
      <c r="F106" s="25"/>
      <c r="G106" s="26"/>
    </row>
    <row r="107" spans="1:7" x14ac:dyDescent="0.25">
      <c r="A107" s="9" t="s">
        <v>148</v>
      </c>
      <c r="B107" s="14" t="s">
        <v>164</v>
      </c>
      <c r="C107" s="10"/>
      <c r="D107" s="18">
        <v>235</v>
      </c>
      <c r="E107" s="10">
        <v>1291</v>
      </c>
      <c r="F107" s="9" t="s">
        <v>137</v>
      </c>
      <c r="G107" s="27" t="s">
        <v>13</v>
      </c>
    </row>
    <row r="108" spans="1:7" x14ac:dyDescent="0.25">
      <c r="A108" s="9" t="s">
        <v>149</v>
      </c>
      <c r="B108" s="14" t="s">
        <v>74</v>
      </c>
      <c r="C108" s="10"/>
      <c r="D108" s="18">
        <v>29.7</v>
      </c>
      <c r="E108" s="10">
        <v>1291</v>
      </c>
      <c r="F108" s="9"/>
      <c r="G108" s="28"/>
    </row>
    <row r="109" spans="1:7" x14ac:dyDescent="0.25">
      <c r="A109" s="9" t="s">
        <v>150</v>
      </c>
      <c r="B109" s="14" t="s">
        <v>54</v>
      </c>
      <c r="C109" s="10"/>
      <c r="D109" s="18">
        <v>816</v>
      </c>
      <c r="E109" s="10">
        <v>1291</v>
      </c>
      <c r="F109" s="9"/>
      <c r="G109" s="28"/>
    </row>
    <row r="110" spans="1:7" x14ac:dyDescent="0.25">
      <c r="A110" s="9" t="s">
        <v>151</v>
      </c>
      <c r="B110" s="14" t="s">
        <v>162</v>
      </c>
      <c r="C110" s="10"/>
      <c r="D110" s="18">
        <v>438</v>
      </c>
      <c r="E110" s="10">
        <v>1291</v>
      </c>
      <c r="F110" s="9"/>
      <c r="G110" s="28"/>
    </row>
    <row r="111" spans="1:7" x14ac:dyDescent="0.25">
      <c r="A111" s="9" t="s">
        <v>152</v>
      </c>
      <c r="B111" s="14" t="s">
        <v>163</v>
      </c>
      <c r="C111" s="10"/>
      <c r="D111" s="18">
        <v>84.9</v>
      </c>
      <c r="E111" s="10">
        <v>1291</v>
      </c>
      <c r="F111" s="9"/>
      <c r="G111" s="28"/>
    </row>
    <row r="112" spans="1:7" ht="21" customHeight="1" thickBot="1" x14ac:dyDescent="0.3">
      <c r="A112" s="21" t="s">
        <v>14</v>
      </c>
      <c r="B112" s="22"/>
      <c r="C112" s="23"/>
      <c r="D112" s="24">
        <f>SUM(D107:D111)</f>
        <v>1603.6000000000001</v>
      </c>
      <c r="E112" s="23"/>
      <c r="F112" s="25"/>
      <c r="G112" s="26"/>
    </row>
    <row r="113" spans="1:7" ht="15.75" thickBot="1" x14ac:dyDescent="0.3">
      <c r="A113" s="29" t="s">
        <v>139</v>
      </c>
      <c r="B113" s="30"/>
      <c r="C113" s="31"/>
      <c r="D113" s="32">
        <f>SUM(D8,D10,D13,D15,D18,D21,D23,D25,D27,D29,D31,D33,D35,D37,D39,D41,D44,D46,D48,D50,D52,D54,D56,D58,D60,D62,D64,D66,D69,D71,D73,D75,D77,D79,D81,D83,D85,D87,D92,D94,D96,D98,D100,D102,D104,D106,D112)</f>
        <v>25885.15</v>
      </c>
      <c r="E113" s="31"/>
      <c r="F113" s="33"/>
      <c r="G113" s="34"/>
    </row>
    <row r="114" spans="1:7" x14ac:dyDescent="0.25">
      <c r="A114" s="9"/>
      <c r="B114" s="14"/>
      <c r="C114" s="10"/>
      <c r="D114" s="18"/>
      <c r="E114" s="10"/>
      <c r="F114" s="9"/>
    </row>
    <row r="115" spans="1:7" x14ac:dyDescent="0.25">
      <c r="A115" s="9"/>
      <c r="B115" s="14"/>
      <c r="C115" s="10"/>
      <c r="D115" s="18"/>
      <c r="E115" s="10"/>
      <c r="F115" s="9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AA15A-6698-4054-AEFB-779B7C182343}">
  <dimension ref="A1:G4484"/>
  <sheetViews>
    <sheetView tabSelected="1" zoomScaleNormal="100" workbookViewId="0">
      <selection activeCell="C11" sqref="C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140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167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10" t="s">
        <v>141</v>
      </c>
      <c r="B7" s="10" t="s">
        <v>141</v>
      </c>
      <c r="C7" s="10" t="s">
        <v>141</v>
      </c>
      <c r="D7" s="18">
        <v>122908.97</v>
      </c>
      <c r="E7" s="10">
        <v>3111</v>
      </c>
      <c r="F7" s="9" t="s">
        <v>161</v>
      </c>
      <c r="G7" s="28" t="s">
        <v>13</v>
      </c>
    </row>
    <row r="8" spans="1:7" x14ac:dyDescent="0.25">
      <c r="A8" s="10" t="s">
        <v>141</v>
      </c>
      <c r="B8" s="14"/>
      <c r="C8" s="10"/>
      <c r="D8" s="18">
        <v>3911.23</v>
      </c>
      <c r="E8" s="10">
        <v>3113</v>
      </c>
      <c r="F8" s="9" t="s">
        <v>142</v>
      </c>
      <c r="G8" s="28" t="s">
        <v>13</v>
      </c>
    </row>
    <row r="9" spans="1:7" x14ac:dyDescent="0.25">
      <c r="A9" s="10" t="s">
        <v>141</v>
      </c>
      <c r="B9" s="14"/>
      <c r="C9" s="10"/>
      <c r="D9" s="18">
        <v>6000</v>
      </c>
      <c r="E9" s="10">
        <v>31212</v>
      </c>
      <c r="F9" s="9" t="s">
        <v>166</v>
      </c>
      <c r="G9" s="28" t="s">
        <v>13</v>
      </c>
    </row>
    <row r="10" spans="1:7" x14ac:dyDescent="0.25">
      <c r="A10" s="10" t="s">
        <v>141</v>
      </c>
      <c r="B10" s="14"/>
      <c r="C10" s="10"/>
      <c r="D10" s="18">
        <v>20381.43</v>
      </c>
      <c r="E10" s="10">
        <v>3132</v>
      </c>
      <c r="F10" s="9" t="s">
        <v>143</v>
      </c>
      <c r="G10" s="28" t="s">
        <v>13</v>
      </c>
    </row>
    <row r="11" spans="1:7" x14ac:dyDescent="0.25">
      <c r="A11" s="10" t="s">
        <v>141</v>
      </c>
      <c r="B11" s="14"/>
      <c r="C11" s="10"/>
      <c r="D11" s="18">
        <v>4237.7299999999996</v>
      </c>
      <c r="E11" s="10">
        <v>3212</v>
      </c>
      <c r="F11" s="9" t="s">
        <v>138</v>
      </c>
      <c r="G11" s="28" t="s">
        <v>13</v>
      </c>
    </row>
    <row r="12" spans="1:7" x14ac:dyDescent="0.25">
      <c r="A12" s="10"/>
      <c r="B12" s="14"/>
      <c r="C12" s="10"/>
      <c r="D12" s="18">
        <v>4237.7299999999996</v>
      </c>
      <c r="E12" s="10">
        <v>3211</v>
      </c>
      <c r="F12" s="9" t="s">
        <v>70</v>
      </c>
      <c r="G12" s="28" t="s">
        <v>13</v>
      </c>
    </row>
    <row r="13" spans="1:7" x14ac:dyDescent="0.25">
      <c r="A13" s="9" t="s">
        <v>144</v>
      </c>
      <c r="B13" s="14" t="s">
        <v>145</v>
      </c>
      <c r="C13" s="10" t="s">
        <v>146</v>
      </c>
      <c r="D13" s="18">
        <v>194</v>
      </c>
      <c r="E13" s="10">
        <v>3295</v>
      </c>
      <c r="F13" s="9" t="s">
        <v>147</v>
      </c>
      <c r="G13" s="28" t="s">
        <v>13</v>
      </c>
    </row>
    <row r="14" spans="1:7" ht="21" customHeight="1" thickBot="1" x14ac:dyDescent="0.3">
      <c r="A14" s="21" t="s">
        <v>14</v>
      </c>
      <c r="B14" s="22"/>
      <c r="C14" s="23"/>
      <c r="D14" s="24">
        <f>SUM(D7:D13)</f>
        <v>161871.09000000003</v>
      </c>
      <c r="E14" s="23"/>
      <c r="F14" s="25"/>
      <c r="G14" s="26"/>
    </row>
    <row r="15" spans="1:7" ht="15.75" thickBot="1" x14ac:dyDescent="0.3">
      <c r="A15" s="29" t="s">
        <v>139</v>
      </c>
      <c r="B15" s="30"/>
      <c r="C15" s="31"/>
      <c r="D15" s="32">
        <f>SUM(D14)</f>
        <v>161871.09000000003</v>
      </c>
      <c r="E15" s="31"/>
      <c r="F15" s="33"/>
      <c r="G15" s="34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35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  <row r="4422" spans="1:7" s="11" customFormat="1" x14ac:dyDescent="0.25">
      <c r="A4422" s="9"/>
      <c r="C4422"/>
      <c r="D4422" s="15"/>
      <c r="E4422"/>
      <c r="F4422"/>
      <c r="G4422"/>
    </row>
    <row r="4423" spans="1:7" s="11" customFormat="1" x14ac:dyDescent="0.25">
      <c r="A4423" s="9"/>
      <c r="C4423"/>
      <c r="D4423" s="15"/>
      <c r="E4423"/>
      <c r="F4423"/>
      <c r="G4423"/>
    </row>
    <row r="4424" spans="1:7" s="11" customFormat="1" x14ac:dyDescent="0.25">
      <c r="A4424" s="9"/>
      <c r="C4424"/>
      <c r="D4424" s="15"/>
      <c r="E4424"/>
      <c r="F4424"/>
      <c r="G4424"/>
    </row>
    <row r="4425" spans="1:7" s="11" customFormat="1" x14ac:dyDescent="0.25">
      <c r="A4425" s="9"/>
      <c r="C4425"/>
      <c r="D4425" s="15"/>
      <c r="E4425"/>
      <c r="F4425"/>
      <c r="G4425"/>
    </row>
    <row r="4426" spans="1:7" s="11" customFormat="1" x14ac:dyDescent="0.25">
      <c r="A4426" s="9"/>
      <c r="C4426"/>
      <c r="D4426" s="15"/>
      <c r="E4426"/>
      <c r="F4426"/>
      <c r="G4426"/>
    </row>
    <row r="4427" spans="1:7" s="11" customFormat="1" x14ac:dyDescent="0.25">
      <c r="A4427" s="9"/>
      <c r="C4427"/>
      <c r="D4427" s="15"/>
      <c r="E4427"/>
      <c r="F4427"/>
      <c r="G4427"/>
    </row>
    <row r="4428" spans="1:7" s="11" customFormat="1" x14ac:dyDescent="0.25">
      <c r="A4428" s="9"/>
      <c r="C4428"/>
      <c r="D4428" s="15"/>
      <c r="E4428"/>
      <c r="F4428"/>
      <c r="G4428"/>
    </row>
    <row r="4429" spans="1:7" s="11" customFormat="1" x14ac:dyDescent="0.25">
      <c r="A4429" s="9"/>
      <c r="C4429"/>
      <c r="D4429" s="15"/>
      <c r="E4429"/>
      <c r="F4429"/>
      <c r="G4429"/>
    </row>
    <row r="4430" spans="1:7" s="11" customFormat="1" x14ac:dyDescent="0.25">
      <c r="A4430" s="9"/>
      <c r="C4430"/>
      <c r="D4430" s="15"/>
      <c r="E4430"/>
      <c r="F4430"/>
      <c r="G4430"/>
    </row>
    <row r="4431" spans="1:7" s="11" customFormat="1" x14ac:dyDescent="0.25">
      <c r="A4431" s="9"/>
      <c r="C4431"/>
      <c r="D4431" s="15"/>
      <c r="E4431"/>
      <c r="F4431"/>
      <c r="G4431"/>
    </row>
    <row r="4432" spans="1:7" s="11" customFormat="1" x14ac:dyDescent="0.25">
      <c r="A4432" s="9"/>
      <c r="C4432"/>
      <c r="D4432" s="15"/>
      <c r="E4432"/>
      <c r="F4432"/>
      <c r="G4432"/>
    </row>
    <row r="4433" spans="1:7" s="11" customFormat="1" x14ac:dyDescent="0.25">
      <c r="A4433" s="9"/>
      <c r="C4433"/>
      <c r="D4433" s="15"/>
      <c r="E4433"/>
      <c r="F4433"/>
      <c r="G4433"/>
    </row>
    <row r="4434" spans="1:7" s="11" customFormat="1" x14ac:dyDescent="0.25">
      <c r="A4434" s="9"/>
      <c r="C4434"/>
      <c r="D4434" s="15"/>
      <c r="E4434"/>
      <c r="F4434"/>
      <c r="G4434"/>
    </row>
    <row r="4435" spans="1:7" s="11" customFormat="1" x14ac:dyDescent="0.25">
      <c r="A4435" s="9"/>
      <c r="C4435"/>
      <c r="D4435" s="15"/>
      <c r="E4435"/>
      <c r="F4435"/>
      <c r="G4435"/>
    </row>
    <row r="4436" spans="1:7" s="11" customFormat="1" x14ac:dyDescent="0.25">
      <c r="A4436" s="9"/>
      <c r="C4436"/>
      <c r="D4436" s="15"/>
      <c r="E4436"/>
      <c r="F4436"/>
      <c r="G4436"/>
    </row>
    <row r="4437" spans="1:7" s="11" customFormat="1" x14ac:dyDescent="0.25">
      <c r="A4437" s="9"/>
      <c r="C4437"/>
      <c r="D4437" s="15"/>
      <c r="E4437"/>
      <c r="F4437"/>
      <c r="G4437"/>
    </row>
    <row r="4438" spans="1:7" s="11" customFormat="1" x14ac:dyDescent="0.25">
      <c r="A4438" s="9"/>
      <c r="C4438"/>
      <c r="D4438" s="15"/>
      <c r="E4438"/>
      <c r="F4438"/>
      <c r="G4438"/>
    </row>
    <row r="4439" spans="1:7" s="11" customFormat="1" x14ac:dyDescent="0.25">
      <c r="A4439" s="9"/>
      <c r="C4439"/>
      <c r="D4439" s="15"/>
      <c r="E4439"/>
      <c r="F4439"/>
      <c r="G4439"/>
    </row>
    <row r="4440" spans="1:7" s="11" customFormat="1" x14ac:dyDescent="0.25">
      <c r="A4440" s="9"/>
      <c r="C4440"/>
      <c r="D4440" s="15"/>
      <c r="E4440"/>
      <c r="F4440"/>
      <c r="G4440"/>
    </row>
    <row r="4441" spans="1:7" s="11" customFormat="1" x14ac:dyDescent="0.25">
      <c r="A4441" s="9"/>
      <c r="C4441"/>
      <c r="D4441" s="15"/>
      <c r="E4441"/>
      <c r="F4441"/>
      <c r="G4441"/>
    </row>
    <row r="4442" spans="1:7" s="11" customFormat="1" x14ac:dyDescent="0.25">
      <c r="A4442" s="9"/>
      <c r="C4442"/>
      <c r="D4442" s="15"/>
      <c r="E4442"/>
      <c r="F4442"/>
      <c r="G4442"/>
    </row>
    <row r="4443" spans="1:7" s="11" customFormat="1" x14ac:dyDescent="0.25">
      <c r="A4443" s="9"/>
      <c r="C4443"/>
      <c r="D4443" s="15"/>
      <c r="E4443"/>
      <c r="F4443"/>
      <c r="G4443"/>
    </row>
    <row r="4444" spans="1:7" s="11" customFormat="1" x14ac:dyDescent="0.25">
      <c r="A4444" s="9"/>
      <c r="C4444"/>
      <c r="D4444" s="15"/>
      <c r="E4444"/>
      <c r="F4444"/>
      <c r="G4444"/>
    </row>
    <row r="4445" spans="1:7" s="11" customFormat="1" x14ac:dyDescent="0.25">
      <c r="A4445" s="9"/>
      <c r="C4445"/>
      <c r="D4445" s="15"/>
      <c r="E4445"/>
      <c r="F4445"/>
      <c r="G4445"/>
    </row>
    <row r="4446" spans="1:7" s="11" customFormat="1" x14ac:dyDescent="0.25">
      <c r="A4446" s="9"/>
      <c r="C4446"/>
      <c r="D4446" s="15"/>
      <c r="E4446"/>
      <c r="F4446"/>
      <c r="G4446"/>
    </row>
    <row r="4447" spans="1:7" s="11" customFormat="1" x14ac:dyDescent="0.25">
      <c r="A4447" s="9"/>
      <c r="C4447"/>
      <c r="D4447" s="15"/>
      <c r="E4447"/>
      <c r="F4447"/>
      <c r="G4447"/>
    </row>
    <row r="4448" spans="1:7" s="11" customFormat="1" x14ac:dyDescent="0.25">
      <c r="A4448" s="9"/>
      <c r="C4448"/>
      <c r="D4448" s="15"/>
      <c r="E4448"/>
      <c r="F4448"/>
      <c r="G4448"/>
    </row>
    <row r="4449" spans="1:7" s="11" customFormat="1" x14ac:dyDescent="0.25">
      <c r="A4449" s="9"/>
      <c r="C4449"/>
      <c r="D4449" s="15"/>
      <c r="E4449"/>
      <c r="F4449"/>
      <c r="G4449"/>
    </row>
    <row r="4450" spans="1:7" s="11" customFormat="1" x14ac:dyDescent="0.25">
      <c r="A4450" s="9"/>
      <c r="C4450"/>
      <c r="D4450" s="15"/>
      <c r="E4450"/>
      <c r="F4450"/>
      <c r="G4450"/>
    </row>
    <row r="4451" spans="1:7" s="11" customFormat="1" x14ac:dyDescent="0.25">
      <c r="A4451" s="9"/>
      <c r="C4451"/>
      <c r="D4451" s="15"/>
      <c r="E4451"/>
      <c r="F4451"/>
      <c r="G4451"/>
    </row>
    <row r="4452" spans="1:7" s="11" customFormat="1" x14ac:dyDescent="0.25">
      <c r="A4452" s="9"/>
      <c r="C4452"/>
      <c r="D4452" s="15"/>
      <c r="E4452"/>
      <c r="F4452"/>
      <c r="G4452"/>
    </row>
    <row r="4453" spans="1:7" s="11" customFormat="1" x14ac:dyDescent="0.25">
      <c r="A4453" s="9"/>
      <c r="C4453"/>
      <c r="D4453" s="15"/>
      <c r="E4453"/>
      <c r="F4453"/>
      <c r="G4453"/>
    </row>
    <row r="4454" spans="1:7" s="11" customFormat="1" x14ac:dyDescent="0.25">
      <c r="A4454" s="9"/>
      <c r="C4454"/>
      <c r="D4454" s="15"/>
      <c r="E4454"/>
      <c r="F4454"/>
      <c r="G4454"/>
    </row>
    <row r="4455" spans="1:7" s="11" customFormat="1" x14ac:dyDescent="0.25">
      <c r="A4455" s="9"/>
      <c r="C4455"/>
      <c r="D4455" s="15"/>
      <c r="E4455"/>
      <c r="F4455"/>
      <c r="G4455"/>
    </row>
    <row r="4456" spans="1:7" s="11" customFormat="1" x14ac:dyDescent="0.25">
      <c r="A4456" s="9"/>
      <c r="C4456"/>
      <c r="D4456" s="15"/>
      <c r="E4456"/>
      <c r="F4456"/>
      <c r="G4456"/>
    </row>
    <row r="4457" spans="1:7" s="11" customFormat="1" x14ac:dyDescent="0.25">
      <c r="A4457" s="9"/>
      <c r="C4457"/>
      <c r="D4457" s="15"/>
      <c r="E4457"/>
      <c r="F4457"/>
      <c r="G4457"/>
    </row>
    <row r="4458" spans="1:7" s="11" customFormat="1" x14ac:dyDescent="0.25">
      <c r="A4458" s="9"/>
      <c r="C4458"/>
      <c r="D4458" s="15"/>
      <c r="E4458"/>
      <c r="F4458"/>
      <c r="G4458"/>
    </row>
    <row r="4459" spans="1:7" s="11" customFormat="1" x14ac:dyDescent="0.25">
      <c r="A4459" s="9"/>
      <c r="C4459"/>
      <c r="D4459" s="15"/>
      <c r="E4459"/>
      <c r="F4459"/>
      <c r="G4459"/>
    </row>
    <row r="4460" spans="1:7" s="11" customFormat="1" x14ac:dyDescent="0.25">
      <c r="A4460" s="9"/>
      <c r="C4460"/>
      <c r="D4460" s="15"/>
      <c r="E4460"/>
      <c r="F4460"/>
      <c r="G4460"/>
    </row>
    <row r="4461" spans="1:7" s="11" customFormat="1" x14ac:dyDescent="0.25">
      <c r="A4461" s="9"/>
      <c r="C4461"/>
      <c r="D4461" s="15"/>
      <c r="E4461"/>
      <c r="F4461"/>
      <c r="G4461"/>
    </row>
    <row r="4462" spans="1:7" s="11" customFormat="1" x14ac:dyDescent="0.25">
      <c r="A4462" s="9"/>
      <c r="C4462"/>
      <c r="D4462" s="15"/>
      <c r="E4462"/>
      <c r="F4462"/>
      <c r="G4462"/>
    </row>
    <row r="4463" spans="1:7" s="11" customFormat="1" x14ac:dyDescent="0.25">
      <c r="A4463" s="9"/>
      <c r="C4463"/>
      <c r="D4463" s="15"/>
      <c r="E4463"/>
      <c r="F4463"/>
      <c r="G4463"/>
    </row>
    <row r="4464" spans="1:7" s="11" customFormat="1" x14ac:dyDescent="0.25">
      <c r="A4464" s="9"/>
      <c r="C4464"/>
      <c r="D4464" s="15"/>
      <c r="E4464"/>
      <c r="F4464"/>
      <c r="G4464"/>
    </row>
    <row r="4465" spans="1:7" s="11" customFormat="1" x14ac:dyDescent="0.25">
      <c r="A4465" s="9"/>
      <c r="C4465"/>
      <c r="D4465" s="15"/>
      <c r="E4465"/>
      <c r="F4465"/>
      <c r="G4465"/>
    </row>
    <row r="4466" spans="1:7" s="11" customFormat="1" x14ac:dyDescent="0.25">
      <c r="A4466" s="9"/>
      <c r="C4466"/>
      <c r="D4466" s="15"/>
      <c r="E4466"/>
      <c r="F4466"/>
      <c r="G4466"/>
    </row>
    <row r="4467" spans="1:7" s="11" customFormat="1" x14ac:dyDescent="0.25">
      <c r="A4467" s="9"/>
      <c r="C4467"/>
      <c r="D4467" s="15"/>
      <c r="E4467"/>
      <c r="F4467"/>
      <c r="G4467"/>
    </row>
    <row r="4468" spans="1:7" s="11" customFormat="1" x14ac:dyDescent="0.25">
      <c r="A4468" s="9"/>
      <c r="C4468"/>
      <c r="D4468" s="15"/>
      <c r="E4468"/>
      <c r="F4468"/>
      <c r="G4468"/>
    </row>
    <row r="4469" spans="1:7" s="11" customFormat="1" x14ac:dyDescent="0.25">
      <c r="A4469" s="9"/>
      <c r="C4469"/>
      <c r="D4469" s="15"/>
      <c r="E4469"/>
      <c r="F4469"/>
      <c r="G4469"/>
    </row>
    <row r="4470" spans="1:7" s="11" customFormat="1" x14ac:dyDescent="0.25">
      <c r="A4470" s="9"/>
      <c r="C4470"/>
      <c r="D4470" s="15"/>
      <c r="E4470"/>
      <c r="F4470"/>
      <c r="G4470"/>
    </row>
    <row r="4471" spans="1:7" s="11" customFormat="1" x14ac:dyDescent="0.25">
      <c r="A4471" s="9"/>
      <c r="C4471"/>
      <c r="D4471" s="15"/>
      <c r="E4471"/>
      <c r="F4471"/>
      <c r="G4471"/>
    </row>
    <row r="4472" spans="1:7" s="11" customFormat="1" x14ac:dyDescent="0.25">
      <c r="A4472" s="9"/>
      <c r="C4472"/>
      <c r="D4472" s="15"/>
      <c r="E4472"/>
      <c r="F4472"/>
      <c r="G4472"/>
    </row>
    <row r="4473" spans="1:7" s="11" customFormat="1" x14ac:dyDescent="0.25">
      <c r="A4473" s="9"/>
      <c r="C4473"/>
      <c r="D4473" s="15"/>
      <c r="E4473"/>
      <c r="F4473"/>
      <c r="G4473"/>
    </row>
    <row r="4474" spans="1:7" s="11" customFormat="1" x14ac:dyDescent="0.25">
      <c r="A4474" s="9"/>
      <c r="C4474"/>
      <c r="D4474" s="15"/>
      <c r="E4474"/>
      <c r="F4474"/>
      <c r="G4474"/>
    </row>
    <row r="4475" spans="1:7" s="11" customFormat="1" x14ac:dyDescent="0.25">
      <c r="A4475" s="9"/>
      <c r="C4475"/>
      <c r="D4475" s="15"/>
      <c r="E4475"/>
      <c r="F4475"/>
      <c r="G4475"/>
    </row>
    <row r="4476" spans="1:7" s="11" customFormat="1" x14ac:dyDescent="0.25">
      <c r="A4476" s="9"/>
      <c r="C4476"/>
      <c r="D4476" s="15"/>
      <c r="E4476"/>
      <c r="F4476"/>
      <c r="G4476"/>
    </row>
    <row r="4477" spans="1:7" s="11" customFormat="1" x14ac:dyDescent="0.25">
      <c r="A4477" s="9"/>
      <c r="C4477"/>
      <c r="D4477" s="15"/>
      <c r="E4477"/>
      <c r="F4477"/>
      <c r="G4477"/>
    </row>
    <row r="4478" spans="1:7" s="11" customFormat="1" x14ac:dyDescent="0.25">
      <c r="A4478" s="9"/>
      <c r="C4478"/>
      <c r="D4478" s="15"/>
      <c r="E4478"/>
      <c r="F4478"/>
      <c r="G4478"/>
    </row>
    <row r="4479" spans="1:7" s="11" customFormat="1" x14ac:dyDescent="0.25">
      <c r="A4479" s="9"/>
      <c r="C4479"/>
      <c r="D4479" s="15"/>
      <c r="E4479"/>
      <c r="F4479"/>
      <c r="G4479"/>
    </row>
    <row r="4480" spans="1:7" s="11" customFormat="1" x14ac:dyDescent="0.25">
      <c r="A4480" s="9"/>
      <c r="C4480"/>
      <c r="D4480" s="15"/>
      <c r="E4480"/>
      <c r="F4480"/>
      <c r="G4480"/>
    </row>
    <row r="4481" spans="1:7" s="11" customFormat="1" x14ac:dyDescent="0.25">
      <c r="A4481" s="9"/>
      <c r="C4481"/>
      <c r="D4481" s="15"/>
      <c r="E4481"/>
      <c r="F4481"/>
      <c r="G4481"/>
    </row>
    <row r="4482" spans="1:7" s="11" customFormat="1" x14ac:dyDescent="0.25">
      <c r="A4482" s="9"/>
      <c r="C4482"/>
      <c r="D4482" s="15"/>
      <c r="E4482"/>
      <c r="F4482"/>
      <c r="G4482"/>
    </row>
    <row r="4483" spans="1:7" s="11" customFormat="1" x14ac:dyDescent="0.25">
      <c r="A4483" s="9"/>
      <c r="C4483"/>
      <c r="D4483" s="15"/>
      <c r="E4483"/>
      <c r="F4483"/>
      <c r="G4483"/>
    </row>
    <row r="4484" spans="1:7" s="11" customFormat="1" x14ac:dyDescent="0.25">
      <c r="A4484" s="9"/>
      <c r="C4484"/>
      <c r="D4484" s="15"/>
      <c r="E4484"/>
      <c r="F4484"/>
      <c r="G448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04-2025, kat.1</vt:lpstr>
      <vt:lpstr>04-2025, kat.2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Davorka Čilić</cp:lastModifiedBy>
  <dcterms:created xsi:type="dcterms:W3CDTF">2024-03-05T11:42:46Z</dcterms:created>
  <dcterms:modified xsi:type="dcterms:W3CDTF">2025-05-20T13:28:47Z</dcterms:modified>
</cp:coreProperties>
</file>