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8_{17B8E5B4-9E45-469B-9DFB-5C15B241C882}" xr6:coauthVersionLast="47" xr6:coauthVersionMax="47" xr10:uidLastSave="{00000000-0000-0000-0000-000000000000}"/>
  <bookViews>
    <workbookView xWindow="28680" yWindow="15" windowWidth="29040" windowHeight="15840" activeTab="1" xr2:uid="{00000000-000D-0000-FFFF-FFFF00000000}"/>
  </bookViews>
  <sheets>
    <sheet name="03-2025 kategorija 1" sheetId="1" r:id="rId1"/>
    <sheet name="03-2025, kat.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5" i="3" s="1"/>
  <c r="D90" i="1"/>
  <c r="D89" i="1"/>
  <c r="D79" i="1"/>
  <c r="D77" i="1"/>
  <c r="D75" i="1"/>
  <c r="D71" i="1"/>
  <c r="D69" i="1"/>
  <c r="D67" i="1"/>
  <c r="D65" i="1"/>
  <c r="D63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19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<sst xmlns="http://schemas.openxmlformats.org/spreadsheetml/2006/main" count="288" uniqueCount="153">
  <si>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</si>
  <si>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</si>
  <si>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</si>
  <si>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</si>
  <si>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</si>
  <si>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</si>
  <si>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</si>
  <si>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</si>
  <si>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01.03.2025 Do 31.03.2025</t>
  </si>
  <si>
    <t>MOSLAVINA D.O.O.</t>
  </si>
  <si>
    <t>98526328089</t>
  </si>
  <si>
    <t>44320 KUTINA</t>
  </si>
  <si>
    <t>KOMUNALNE USLUGE</t>
  </si>
  <si>
    <t>TEHNIČKA ŠKOLA KUTINA</t>
  </si>
  <si>
    <t>Ukupno:</t>
  </si>
  <si>
    <t>EKO MOSLAVINA d.o.o.</t>
  </si>
  <si>
    <t>94887300369</t>
  </si>
  <si>
    <t>44 320  K U T I N A</t>
  </si>
  <si>
    <t>KNJIŽNICE GRADA ZAGREBA</t>
  </si>
  <si>
    <t>93571946376</t>
  </si>
  <si>
    <t>ZAGREB</t>
  </si>
  <si>
    <t>RAČUNALNE USLUGE</t>
  </si>
  <si>
    <t>PRINTER SERVISI j.d.o.o.</t>
  </si>
  <si>
    <t>91156515509</t>
  </si>
  <si>
    <t>USLUGE TEKUĆEG I INVESTICIJSKOG ODRŽAVANJA</t>
  </si>
  <si>
    <t>RU-VE  d.o.o.</t>
  </si>
  <si>
    <t>88470929840</t>
  </si>
  <si>
    <t>10431  SVETA NEDELJA</t>
  </si>
  <si>
    <t>MEDCINSKA I LABORATORIJSKA OPREMA</t>
  </si>
  <si>
    <t>FINANCIJSKA AGENCIJA</t>
  </si>
  <si>
    <t>85821130368</t>
  </si>
  <si>
    <t>OSTALI NESPOMENUTI RASHODI POSLOVANJA</t>
  </si>
  <si>
    <t>VACOM d.o.o</t>
  </si>
  <si>
    <t>83341080203</t>
  </si>
  <si>
    <t>43 500  DARUVAR</t>
  </si>
  <si>
    <t>UREDSKI MATERIJAL I OSTALI MATERIJALNI RASHODI</t>
  </si>
  <si>
    <t>UREDSKA  OPREMA I NAMJEŠTAJ</t>
  </si>
  <si>
    <t>HT - HRVATSKI TELEKOM d.d.</t>
  </si>
  <si>
    <t>81793146560</t>
  </si>
  <si>
    <t>USLUGE TELEFONA, POŠTE I PRIJEVOZA</t>
  </si>
  <si>
    <t>TIP-KUTINA D.O.O. ZA PROMET ROBOM</t>
  </si>
  <si>
    <t>79629648684</t>
  </si>
  <si>
    <t>KOVAČIĆ KONZALTING D.O.O.</t>
  </si>
  <si>
    <t>79608058419</t>
  </si>
  <si>
    <t>21 220  TROGIR</t>
  </si>
  <si>
    <t>STRUČNO USAVRŠAVANJE ZAPOSLENIKA</t>
  </si>
  <si>
    <t>PRO-MIN d.o.o.</t>
  </si>
  <si>
    <t>73405629826</t>
  </si>
  <si>
    <t>49247  ZLATAR BISTRICA</t>
  </si>
  <si>
    <t>SITNI INVENTAR I AUTO GUME</t>
  </si>
  <si>
    <t>OPTIMUS LAB d.o.o.</t>
  </si>
  <si>
    <t>71981294715</t>
  </si>
  <si>
    <t>40 000  ČAKOVEC</t>
  </si>
  <si>
    <t>ZDRAVO I KVALITETNO FRUTARIJA d.o.o.</t>
  </si>
  <si>
    <t>63949120108</t>
  </si>
  <si>
    <t>21000  S P L I T</t>
  </si>
  <si>
    <t>MATERIJAL I SIROVINE</t>
  </si>
  <si>
    <t>HEP OPSKRBA d.o.o.</t>
  </si>
  <si>
    <t>63073332379</t>
  </si>
  <si>
    <t>ENERGIJA</t>
  </si>
  <si>
    <t>DUBROVNIK SUN d.o.o.</t>
  </si>
  <si>
    <t>60174672203</t>
  </si>
  <si>
    <t>Dubrovnik</t>
  </si>
  <si>
    <t>SLUŽBENA PUTOVANJA</t>
  </si>
  <si>
    <t>SIRAS d.o.o.</t>
  </si>
  <si>
    <t>48685654424</t>
  </si>
  <si>
    <t>10000 ZAGREB</t>
  </si>
  <si>
    <t>HEP-PLIN D.O.O.</t>
  </si>
  <si>
    <t>41317489366</t>
  </si>
  <si>
    <t>31000  O S I J E K</t>
  </si>
  <si>
    <t>FOKUS INFOPROJEKT  SK</t>
  </si>
  <si>
    <t>37439642333</t>
  </si>
  <si>
    <t>Petrinjska 70</t>
  </si>
  <si>
    <t>TVIM TONKOVIĆ</t>
  </si>
  <si>
    <t>33609738736</t>
  </si>
  <si>
    <t>MATERIJAL I DIJEL. ZA TEKUĆE I INV. ODRŽAVANJE</t>
  </si>
  <si>
    <t>CETIN UGOSTITELJSTVO j.d.o.o.</t>
  </si>
  <si>
    <t>30340166573</t>
  </si>
  <si>
    <t>44320     K U T I N A</t>
  </si>
  <si>
    <t>REPREZENTACIJA</t>
  </si>
  <si>
    <t>A1 HRVATSKA D.O.O. ZA USLUGE JAVNIH TELEKOMUNIKACIJA</t>
  </si>
  <si>
    <t>29524210204</t>
  </si>
  <si>
    <t>KF-INTERACTIV D.O.O.</t>
  </si>
  <si>
    <t>28469250621</t>
  </si>
  <si>
    <t>44000  SISAK</t>
  </si>
  <si>
    <t>USLUGE U INFORMATICI I TISKANJU DMS</t>
  </si>
  <si>
    <t>27653724014</t>
  </si>
  <si>
    <t>44320  KUTINA</t>
  </si>
  <si>
    <t>OSTALE USLUGE</t>
  </si>
  <si>
    <t>LIPAPROMET d.o.o</t>
  </si>
  <si>
    <t>27060811148</t>
  </si>
  <si>
    <t>44 320  k u t i n a</t>
  </si>
  <si>
    <t>HOTEL SAN ANTONIO D.O.O.</t>
  </si>
  <si>
    <t>24802570384</t>
  </si>
  <si>
    <t>21312   PODSTRANA</t>
  </si>
  <si>
    <t>VIVA Info d.o.o.</t>
  </si>
  <si>
    <t>22361751585</t>
  </si>
  <si>
    <t>TEXIMP d.o.o.</t>
  </si>
  <si>
    <t>17360583446</t>
  </si>
  <si>
    <t>10373  IVANJA REKA - ZAGREB</t>
  </si>
  <si>
    <t>UREĐAJI, STROJEVI I OPREMA ZA DRUGE NAMJENE</t>
  </si>
  <si>
    <t>STAN-SERVIS D.O.O. ZA USLUGE I GRAĐEVINU</t>
  </si>
  <si>
    <t>14885003231</t>
  </si>
  <si>
    <t>LIBUSOFT CICOM d.o.o.</t>
  </si>
  <si>
    <t>14506572540</t>
  </si>
  <si>
    <t>10000  Z A G R E B</t>
  </si>
  <si>
    <t>ŠPORTSKI CENTAR KUTINA</t>
  </si>
  <si>
    <t>11437223313</t>
  </si>
  <si>
    <t>ZAKUPNINE I NAJAMNINE</t>
  </si>
  <si>
    <t>PVC STOLARIJA PETRIČEVIĆ D.O.O.</t>
  </si>
  <si>
    <t>03210539525</t>
  </si>
  <si>
    <t>POPOVAČA</t>
  </si>
  <si>
    <t>PEVEX D.O.O.</t>
  </si>
  <si>
    <t>10 360 SESVETE</t>
  </si>
  <si>
    <t>ZAGREBINSPEKT D.O.O.</t>
  </si>
  <si>
    <t>10000  ZAGREB</t>
  </si>
  <si>
    <t>PBZ PJ KUTINA</t>
  </si>
  <si>
    <t>KOLODVORSKA 26</t>
  </si>
  <si>
    <t>BANKARSKE USLUGE I USL. PLATNOG PROMETA</t>
  </si>
  <si>
    <t>POTRAŽIVANJA ZA NAKNADE KOJE SE REFUNDIRAJU I PREDUJMOVE</t>
  </si>
  <si>
    <t>Sveukupno:</t>
  </si>
  <si>
    <r>
      <rPr>
        <b/>
        <sz val="11"/>
        <color theme="1"/>
        <rFont val="Calibri"/>
        <family val="2"/>
        <charset val="238"/>
        <scheme val="minor"/>
      </rPr>
      <t>TEHNIČKA ŠKOLA KUTINA</t>
    </r>
    <r>
      <rPr>
        <sz val="11"/>
        <color theme="1"/>
        <rFont val="Calibri"/>
        <family val="2"/>
        <charset val="238"/>
        <scheme val="minor"/>
      </rPr>
      <t xml:space="preserve">
HRVATSKIH BRANITELJA 6
44320 KUTINA
Tel: +385(44)629252   Fax: +385(44)629259
OIB: 49386562260
IBAN: HR9323400091100060520</t>
    </r>
  </si>
  <si>
    <t>73660371074</t>
  </si>
  <si>
    <t>82752153530</t>
  </si>
  <si>
    <t>2535697732</t>
  </si>
  <si>
    <t xml:space="preserve">Furnir drvni centar, </t>
  </si>
  <si>
    <t>Heinzelova, Zagreb</t>
  </si>
  <si>
    <t>PRO-MIN</t>
  </si>
  <si>
    <t>Speranza d.o.o.</t>
  </si>
  <si>
    <t>Nova cesta 71, Zagreb</t>
  </si>
  <si>
    <t>13604886584</t>
  </si>
  <si>
    <t>Teximp d.o.o.</t>
  </si>
  <si>
    <t>Ivanja Reka</t>
  </si>
  <si>
    <t>Krapinska 14, Zagreb</t>
  </si>
  <si>
    <t>56831241098</t>
  </si>
  <si>
    <t>Graničarska cesta 13, Zlatar Bistrica</t>
  </si>
  <si>
    <t>31206452221</t>
  </si>
  <si>
    <t>Bokeljska 26, 
20000Dubrovnik</t>
  </si>
  <si>
    <t>Dubrovnik Sun , 28.04-30.04.2025</t>
  </si>
  <si>
    <t>11711059133</t>
  </si>
  <si>
    <t>Siga d.o.o.</t>
  </si>
  <si>
    <t> Međimurska ulica 12, Varaždin</t>
  </si>
  <si>
    <t>Genius d.o.o. ZG</t>
  </si>
  <si>
    <t>GDPR</t>
  </si>
  <si>
    <t>PLAĆE ZA PREKOVREMENI RAD, mentorstvo</t>
  </si>
  <si>
    <t>PLAĆE ZA PREKOVREMENI RAD</t>
  </si>
  <si>
    <t>DOPRINOS ZA OBVEZNO ZDRAVSTVENO OSIGURANJE</t>
  </si>
  <si>
    <t>NAKNADE ZA PRIJEVOZ, RAD NA TERENU I ODVOJENI ŽIVOT</t>
  </si>
  <si>
    <t>Državni proračun RH</t>
  </si>
  <si>
    <t>18683136487</t>
  </si>
  <si>
    <t>Zagreb</t>
  </si>
  <si>
    <t>PRISTOJBE I NAKNADE</t>
  </si>
  <si>
    <t>PLAĆE ZA REDOVAN RAD 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</si>
</sst>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k_n_-;\-* #,##0.00\ _k_n_-;_-* &quot;-&quot;??\ _k_n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3"/>
  <sheetViews>
    <sheetView topLeftCell="A73" zoomScaleNormal="100" workbookViewId="0">
      <selection activeCell="C95" sqref="C95"/>
    </sheetView>
  </sheetViews>
  <sheetFormatPr defaultRowHeight="15" x14ac:dyDescent="0.25"/>
  <cols>
    <col min="1" max="1" width="50.85546875" customWidth="1"/>
    <col min="2" max="2" width="23" style="11" customWidth="1"/>
    <col min="3" max="3" width="34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08" customHeight="1" x14ac:dyDescent="0.25">
      <c r="A1" s="19" t="s">
        <v>121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330.32</v>
      </c>
      <c r="E7" s="10">
        <v>3234</v>
      </c>
      <c r="F7" s="9" t="s">
        <v>12</v>
      </c>
      <c r="G7" s="20" t="s">
        <v>13</v>
      </c>
    </row>
    <row r="8" spans="1:7" ht="27" customHeight="1" thickBot="1" x14ac:dyDescent="0.3">
      <c r="A8" s="21" t="s">
        <v>14</v>
      </c>
      <c r="B8" s="22"/>
      <c r="C8" s="23"/>
      <c r="D8" s="24">
        <f>SUM(D7:D7)</f>
        <v>330.32</v>
      </c>
      <c r="E8" s="23"/>
      <c r="F8" s="25"/>
      <c r="G8" s="26"/>
    </row>
    <row r="9" spans="1:7" x14ac:dyDescent="0.25">
      <c r="A9" s="9" t="s">
        <v>15</v>
      </c>
      <c r="B9" s="14" t="s">
        <v>16</v>
      </c>
      <c r="C9" s="10" t="s">
        <v>17</v>
      </c>
      <c r="D9" s="18">
        <v>19.04</v>
      </c>
      <c r="E9" s="10">
        <v>3234</v>
      </c>
      <c r="F9" s="9" t="s">
        <v>12</v>
      </c>
      <c r="G9" s="27" t="s">
        <v>13</v>
      </c>
    </row>
    <row r="10" spans="1:7" ht="27" customHeight="1" thickBot="1" x14ac:dyDescent="0.3">
      <c r="A10" s="21" t="s">
        <v>14</v>
      </c>
      <c r="B10" s="22"/>
      <c r="C10" s="23"/>
      <c r="D10" s="24">
        <f>SUM(D9:D9)</f>
        <v>19.04</v>
      </c>
      <c r="E10" s="23"/>
      <c r="F10" s="25"/>
      <c r="G10" s="26"/>
    </row>
    <row r="11" spans="1:7" x14ac:dyDescent="0.25">
      <c r="A11" s="9" t="s">
        <v>18</v>
      </c>
      <c r="B11" s="14" t="s">
        <v>19</v>
      </c>
      <c r="C11" s="10" t="s">
        <v>20</v>
      </c>
      <c r="D11" s="18">
        <v>38.909999999999997</v>
      </c>
      <c r="E11" s="10">
        <v>3238</v>
      </c>
      <c r="F11" s="9" t="s">
        <v>21</v>
      </c>
      <c r="G11" s="27" t="s">
        <v>13</v>
      </c>
    </row>
    <row r="12" spans="1:7" ht="27" customHeight="1" thickBot="1" x14ac:dyDescent="0.3">
      <c r="A12" s="21" t="s">
        <v>14</v>
      </c>
      <c r="B12" s="22"/>
      <c r="C12" s="23"/>
      <c r="D12" s="24">
        <f>SUM(D11:D11)</f>
        <v>38.909999999999997</v>
      </c>
      <c r="E12" s="23"/>
      <c r="F12" s="25"/>
      <c r="G12" s="26"/>
    </row>
    <row r="13" spans="1:7" x14ac:dyDescent="0.25">
      <c r="A13" s="9" t="s">
        <v>22</v>
      </c>
      <c r="B13" s="14" t="s">
        <v>23</v>
      </c>
      <c r="C13" s="10" t="s">
        <v>17</v>
      </c>
      <c r="D13" s="18">
        <v>39.4</v>
      </c>
      <c r="E13" s="10">
        <v>3232</v>
      </c>
      <c r="F13" s="9" t="s">
        <v>24</v>
      </c>
      <c r="G13" s="27" t="s">
        <v>13</v>
      </c>
    </row>
    <row r="14" spans="1:7" ht="27" customHeight="1" thickBot="1" x14ac:dyDescent="0.3">
      <c r="A14" s="21" t="s">
        <v>14</v>
      </c>
      <c r="B14" s="22"/>
      <c r="C14" s="23"/>
      <c r="D14" s="24">
        <f>SUM(D13:D13)</f>
        <v>39.4</v>
      </c>
      <c r="E14" s="23"/>
      <c r="F14" s="25"/>
      <c r="G14" s="26"/>
    </row>
    <row r="15" spans="1:7" x14ac:dyDescent="0.25">
      <c r="A15" s="9" t="s">
        <v>25</v>
      </c>
      <c r="B15" s="14" t="s">
        <v>26</v>
      </c>
      <c r="C15" s="10" t="s">
        <v>27</v>
      </c>
      <c r="D15" s="18">
        <v>7210.09</v>
      </c>
      <c r="E15" s="10">
        <v>4224</v>
      </c>
      <c r="F15" s="9" t="s">
        <v>28</v>
      </c>
      <c r="G15" s="27" t="s">
        <v>13</v>
      </c>
    </row>
    <row r="16" spans="1:7" ht="27" customHeight="1" thickBot="1" x14ac:dyDescent="0.3">
      <c r="A16" s="21" t="s">
        <v>14</v>
      </c>
      <c r="B16" s="22"/>
      <c r="C16" s="23"/>
      <c r="D16" s="24">
        <f>SUM(D15:D15)</f>
        <v>7210.09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20</v>
      </c>
      <c r="D17" s="18">
        <v>1.66</v>
      </c>
      <c r="E17" s="10">
        <v>3238</v>
      </c>
      <c r="F17" s="9" t="s">
        <v>21</v>
      </c>
      <c r="G17" s="27" t="s">
        <v>13</v>
      </c>
    </row>
    <row r="18" spans="1:7" x14ac:dyDescent="0.25">
      <c r="A18" s="9"/>
      <c r="B18" s="14"/>
      <c r="C18" s="10"/>
      <c r="D18" s="18">
        <v>73</v>
      </c>
      <c r="E18" s="10">
        <v>3299</v>
      </c>
      <c r="F18" s="9" t="s">
        <v>31</v>
      </c>
      <c r="G18" s="28" t="s">
        <v>13</v>
      </c>
    </row>
    <row r="19" spans="1:7" ht="27" customHeight="1" thickBot="1" x14ac:dyDescent="0.3">
      <c r="A19" s="21" t="s">
        <v>14</v>
      </c>
      <c r="B19" s="22"/>
      <c r="C19" s="23"/>
      <c r="D19" s="24">
        <f>SUM(D17:D18)</f>
        <v>74.66</v>
      </c>
      <c r="E19" s="23"/>
      <c r="F19" s="25"/>
      <c r="G19" s="26"/>
    </row>
    <row r="20" spans="1:7" x14ac:dyDescent="0.25">
      <c r="A20" s="9" t="s">
        <v>32</v>
      </c>
      <c r="B20" s="14" t="s">
        <v>33</v>
      </c>
      <c r="C20" s="10" t="s">
        <v>34</v>
      </c>
      <c r="D20" s="18">
        <v>277.79000000000002</v>
      </c>
      <c r="E20" s="10">
        <v>3221</v>
      </c>
      <c r="F20" s="9" t="s">
        <v>35</v>
      </c>
      <c r="G20" s="27" t="s">
        <v>13</v>
      </c>
    </row>
    <row r="21" spans="1:7" x14ac:dyDescent="0.25">
      <c r="A21" s="9"/>
      <c r="B21" s="14"/>
      <c r="C21" s="10"/>
      <c r="D21" s="18">
        <v>6088.8</v>
      </c>
      <c r="E21" s="10">
        <v>4221</v>
      </c>
      <c r="F21" s="9" t="s">
        <v>36</v>
      </c>
      <c r="G21" s="28" t="s">
        <v>13</v>
      </c>
    </row>
    <row r="22" spans="1:7" ht="27" customHeight="1" thickBot="1" x14ac:dyDescent="0.3">
      <c r="A22" s="21" t="s">
        <v>14</v>
      </c>
      <c r="B22" s="22"/>
      <c r="C22" s="23"/>
      <c r="D22" s="24">
        <f>SUM(D20:D21)</f>
        <v>6366.59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20</v>
      </c>
      <c r="D23" s="18">
        <v>67.94</v>
      </c>
      <c r="E23" s="10">
        <v>3231</v>
      </c>
      <c r="F23" s="9" t="s">
        <v>39</v>
      </c>
      <c r="G23" s="27" t="s">
        <v>13</v>
      </c>
    </row>
    <row r="24" spans="1:7" ht="27" customHeight="1" thickBot="1" x14ac:dyDescent="0.3">
      <c r="A24" s="21" t="s">
        <v>14</v>
      </c>
      <c r="B24" s="22"/>
      <c r="C24" s="23"/>
      <c r="D24" s="24">
        <f>SUM(D23:D23)</f>
        <v>67.94</v>
      </c>
      <c r="E24" s="23"/>
      <c r="F24" s="25"/>
      <c r="G24" s="26"/>
    </row>
    <row r="25" spans="1:7" x14ac:dyDescent="0.25">
      <c r="A25" s="9" t="s">
        <v>40</v>
      </c>
      <c r="B25" s="14" t="s">
        <v>41</v>
      </c>
      <c r="C25" s="10" t="s">
        <v>11</v>
      </c>
      <c r="D25" s="18">
        <v>69.180000000000007</v>
      </c>
      <c r="E25" s="10">
        <v>3221</v>
      </c>
      <c r="F25" s="9" t="s">
        <v>35</v>
      </c>
      <c r="G25" s="27" t="s">
        <v>13</v>
      </c>
    </row>
    <row r="26" spans="1:7" ht="27" customHeight="1" thickBot="1" x14ac:dyDescent="0.3">
      <c r="A26" s="21" t="s">
        <v>14</v>
      </c>
      <c r="B26" s="22"/>
      <c r="C26" s="23"/>
      <c r="D26" s="24">
        <f>SUM(D25:D25)</f>
        <v>69.180000000000007</v>
      </c>
      <c r="E26" s="23"/>
      <c r="F26" s="25"/>
      <c r="G26" s="26"/>
    </row>
    <row r="27" spans="1:7" x14ac:dyDescent="0.25">
      <c r="A27" s="9" t="s">
        <v>42</v>
      </c>
      <c r="B27" s="14" t="s">
        <v>43</v>
      </c>
      <c r="C27" s="10" t="s">
        <v>44</v>
      </c>
      <c r="D27" s="18">
        <v>270</v>
      </c>
      <c r="E27" s="10">
        <v>3213</v>
      </c>
      <c r="F27" s="9" t="s">
        <v>45</v>
      </c>
      <c r="G27" s="27" t="s">
        <v>13</v>
      </c>
    </row>
    <row r="28" spans="1:7" ht="27" customHeight="1" thickBot="1" x14ac:dyDescent="0.3">
      <c r="A28" s="21" t="s">
        <v>14</v>
      </c>
      <c r="B28" s="22"/>
      <c r="C28" s="23"/>
      <c r="D28" s="24">
        <f>SUM(D27:D27)</f>
        <v>270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48</v>
      </c>
      <c r="D29" s="18">
        <v>190</v>
      </c>
      <c r="E29" s="10">
        <v>3225</v>
      </c>
      <c r="F29" s="9" t="s">
        <v>49</v>
      </c>
      <c r="G29" s="27" t="s">
        <v>13</v>
      </c>
    </row>
    <row r="30" spans="1:7" ht="27" customHeight="1" thickBot="1" x14ac:dyDescent="0.3">
      <c r="A30" s="21" t="s">
        <v>14</v>
      </c>
      <c r="B30" s="22"/>
      <c r="C30" s="23"/>
      <c r="D30" s="24">
        <f>SUM(D29:D29)</f>
        <v>190</v>
      </c>
      <c r="E30" s="23"/>
      <c r="F30" s="25"/>
      <c r="G30" s="26"/>
    </row>
    <row r="31" spans="1:7" x14ac:dyDescent="0.25">
      <c r="A31" s="9" t="s">
        <v>50</v>
      </c>
      <c r="B31" s="14" t="s">
        <v>51</v>
      </c>
      <c r="C31" s="10" t="s">
        <v>52</v>
      </c>
      <c r="D31" s="18">
        <v>73.75</v>
      </c>
      <c r="E31" s="10">
        <v>3238</v>
      </c>
      <c r="F31" s="9" t="s">
        <v>21</v>
      </c>
      <c r="G31" s="27" t="s">
        <v>13</v>
      </c>
    </row>
    <row r="32" spans="1:7" ht="27" customHeight="1" thickBot="1" x14ac:dyDescent="0.3">
      <c r="A32" s="21" t="s">
        <v>14</v>
      </c>
      <c r="B32" s="22"/>
      <c r="C32" s="23"/>
      <c r="D32" s="24">
        <f>SUM(D31:D31)</f>
        <v>73.75</v>
      </c>
      <c r="E32" s="23"/>
      <c r="F32" s="25"/>
      <c r="G32" s="26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296.39999999999998</v>
      </c>
      <c r="E33" s="10">
        <v>3222</v>
      </c>
      <c r="F33" s="9" t="s">
        <v>56</v>
      </c>
      <c r="G33" s="27" t="s">
        <v>13</v>
      </c>
    </row>
    <row r="34" spans="1:7" ht="27" customHeight="1" thickBot="1" x14ac:dyDescent="0.3">
      <c r="A34" s="21" t="s">
        <v>14</v>
      </c>
      <c r="B34" s="22"/>
      <c r="C34" s="23"/>
      <c r="D34" s="24">
        <f>SUM(D33:D33)</f>
        <v>296.39999999999998</v>
      </c>
      <c r="E34" s="23"/>
      <c r="F34" s="25"/>
      <c r="G34" s="26"/>
    </row>
    <row r="35" spans="1:7" x14ac:dyDescent="0.25">
      <c r="A35" s="9" t="s">
        <v>57</v>
      </c>
      <c r="B35" s="14" t="s">
        <v>58</v>
      </c>
      <c r="C35" s="10" t="s">
        <v>20</v>
      </c>
      <c r="D35" s="18">
        <v>1416.06</v>
      </c>
      <c r="E35" s="10">
        <v>3223</v>
      </c>
      <c r="F35" s="9" t="s">
        <v>59</v>
      </c>
      <c r="G35" s="27" t="s">
        <v>13</v>
      </c>
    </row>
    <row r="36" spans="1:7" ht="27" customHeight="1" thickBot="1" x14ac:dyDescent="0.3">
      <c r="A36" s="21" t="s">
        <v>14</v>
      </c>
      <c r="B36" s="22"/>
      <c r="C36" s="23"/>
      <c r="D36" s="24">
        <f>SUM(D35:D35)</f>
        <v>1416.06</v>
      </c>
      <c r="E36" s="23"/>
      <c r="F36" s="25"/>
      <c r="G36" s="26"/>
    </row>
    <row r="37" spans="1:7" x14ac:dyDescent="0.25">
      <c r="A37" s="9" t="s">
        <v>60</v>
      </c>
      <c r="B37" s="14" t="s">
        <v>61</v>
      </c>
      <c r="C37" s="10" t="s">
        <v>62</v>
      </c>
      <c r="D37" s="18">
        <v>403.8</v>
      </c>
      <c r="E37" s="10">
        <v>3211</v>
      </c>
      <c r="F37" s="9" t="s">
        <v>63</v>
      </c>
      <c r="G37" s="27" t="s">
        <v>13</v>
      </c>
    </row>
    <row r="38" spans="1:7" ht="27" customHeight="1" thickBot="1" x14ac:dyDescent="0.3">
      <c r="A38" s="21" t="s">
        <v>14</v>
      </c>
      <c r="B38" s="22"/>
      <c r="C38" s="23"/>
      <c r="D38" s="24">
        <f>SUM(D37:D37)</f>
        <v>403.8</v>
      </c>
      <c r="E38" s="23"/>
      <c r="F38" s="25"/>
      <c r="G38" s="26"/>
    </row>
    <row r="39" spans="1:7" x14ac:dyDescent="0.25">
      <c r="A39" s="9" t="s">
        <v>64</v>
      </c>
      <c r="B39" s="14" t="s">
        <v>65</v>
      </c>
      <c r="C39" s="10" t="s">
        <v>66</v>
      </c>
      <c r="D39" s="18">
        <v>209.75</v>
      </c>
      <c r="E39" s="10">
        <v>3232</v>
      </c>
      <c r="F39" s="9" t="s">
        <v>24</v>
      </c>
      <c r="G39" s="27" t="s">
        <v>13</v>
      </c>
    </row>
    <row r="40" spans="1:7" ht="27" customHeight="1" thickBot="1" x14ac:dyDescent="0.3">
      <c r="A40" s="21" t="s">
        <v>14</v>
      </c>
      <c r="B40" s="22"/>
      <c r="C40" s="23"/>
      <c r="D40" s="24">
        <f>SUM(D39:D39)</f>
        <v>209.75</v>
      </c>
      <c r="E40" s="23"/>
      <c r="F40" s="25"/>
      <c r="G40" s="26"/>
    </row>
    <row r="41" spans="1:7" x14ac:dyDescent="0.25">
      <c r="A41" s="9" t="s">
        <v>67</v>
      </c>
      <c r="B41" s="14" t="s">
        <v>68</v>
      </c>
      <c r="C41" s="10" t="s">
        <v>69</v>
      </c>
      <c r="D41" s="18">
        <v>6018.68</v>
      </c>
      <c r="E41" s="10">
        <v>3223</v>
      </c>
      <c r="F41" s="9" t="s">
        <v>59</v>
      </c>
      <c r="G41" s="27" t="s">
        <v>13</v>
      </c>
    </row>
    <row r="42" spans="1:7" ht="27" customHeight="1" thickBot="1" x14ac:dyDescent="0.3">
      <c r="A42" s="21" t="s">
        <v>14</v>
      </c>
      <c r="B42" s="22"/>
      <c r="C42" s="23"/>
      <c r="D42" s="24">
        <f>SUM(D41:D41)</f>
        <v>6018.68</v>
      </c>
      <c r="E42" s="23"/>
      <c r="F42" s="25"/>
      <c r="G42" s="26"/>
    </row>
    <row r="43" spans="1:7" x14ac:dyDescent="0.25">
      <c r="A43" s="9" t="s">
        <v>70</v>
      </c>
      <c r="B43" s="14" t="s">
        <v>71</v>
      </c>
      <c r="C43" s="10" t="s">
        <v>72</v>
      </c>
      <c r="D43" s="18">
        <v>50</v>
      </c>
      <c r="E43" s="10">
        <v>3238</v>
      </c>
      <c r="F43" s="9" t="s">
        <v>21</v>
      </c>
      <c r="G43" s="27" t="s">
        <v>13</v>
      </c>
    </row>
    <row r="44" spans="1:7" ht="27" customHeight="1" thickBot="1" x14ac:dyDescent="0.3">
      <c r="A44" s="21" t="s">
        <v>14</v>
      </c>
      <c r="B44" s="22"/>
      <c r="C44" s="23"/>
      <c r="D44" s="24">
        <f>SUM(D43:D43)</f>
        <v>50</v>
      </c>
      <c r="E44" s="23"/>
      <c r="F44" s="25"/>
      <c r="G44" s="26"/>
    </row>
    <row r="45" spans="1:7" x14ac:dyDescent="0.25">
      <c r="A45" s="9" t="s">
        <v>73</v>
      </c>
      <c r="B45" s="14" t="s">
        <v>74</v>
      </c>
      <c r="C45" s="10" t="s">
        <v>11</v>
      </c>
      <c r="D45" s="18">
        <v>206.1</v>
      </c>
      <c r="E45" s="10">
        <v>3224</v>
      </c>
      <c r="F45" s="9" t="s">
        <v>75</v>
      </c>
      <c r="G45" s="27" t="s">
        <v>13</v>
      </c>
    </row>
    <row r="46" spans="1:7" ht="27" customHeight="1" thickBot="1" x14ac:dyDescent="0.3">
      <c r="A46" s="21" t="s">
        <v>14</v>
      </c>
      <c r="B46" s="22"/>
      <c r="C46" s="23"/>
      <c r="D46" s="24">
        <f>SUM(D45:D45)</f>
        <v>206.1</v>
      </c>
      <c r="E46" s="23"/>
      <c r="F46" s="25"/>
      <c r="G46" s="26"/>
    </row>
    <row r="47" spans="1:7" x14ac:dyDescent="0.25">
      <c r="A47" s="9" t="s">
        <v>76</v>
      </c>
      <c r="B47" s="14" t="s">
        <v>77</v>
      </c>
      <c r="C47" s="10" t="s">
        <v>78</v>
      </c>
      <c r="D47" s="18">
        <v>279.5</v>
      </c>
      <c r="E47" s="10">
        <v>3293</v>
      </c>
      <c r="F47" s="9" t="s">
        <v>79</v>
      </c>
      <c r="G47" s="27" t="s">
        <v>13</v>
      </c>
    </row>
    <row r="48" spans="1:7" ht="27" customHeight="1" thickBot="1" x14ac:dyDescent="0.3">
      <c r="A48" s="21" t="s">
        <v>14</v>
      </c>
      <c r="B48" s="22"/>
      <c r="C48" s="23"/>
      <c r="D48" s="24">
        <f>SUM(D47:D47)</f>
        <v>279.5</v>
      </c>
      <c r="E48" s="23"/>
      <c r="F48" s="25"/>
      <c r="G48" s="26"/>
    </row>
    <row r="49" spans="1:7" x14ac:dyDescent="0.25">
      <c r="A49" s="9" t="s">
        <v>80</v>
      </c>
      <c r="B49" s="14" t="s">
        <v>81</v>
      </c>
      <c r="C49" s="10" t="s">
        <v>20</v>
      </c>
      <c r="D49" s="18">
        <v>56.98</v>
      </c>
      <c r="E49" s="10">
        <v>3231</v>
      </c>
      <c r="F49" s="9" t="s">
        <v>39</v>
      </c>
      <c r="G49" s="27" t="s">
        <v>13</v>
      </c>
    </row>
    <row r="50" spans="1:7" ht="27" customHeight="1" thickBot="1" x14ac:dyDescent="0.3">
      <c r="A50" s="21" t="s">
        <v>14</v>
      </c>
      <c r="B50" s="22"/>
      <c r="C50" s="23"/>
      <c r="D50" s="24">
        <f>SUM(D49:D49)</f>
        <v>56.98</v>
      </c>
      <c r="E50" s="23"/>
      <c r="F50" s="25"/>
      <c r="G50" s="26"/>
    </row>
    <row r="51" spans="1:7" x14ac:dyDescent="0.25">
      <c r="A51" s="9" t="s">
        <v>82</v>
      </c>
      <c r="B51" s="14" t="s">
        <v>83</v>
      </c>
      <c r="C51" s="10" t="s">
        <v>84</v>
      </c>
      <c r="D51" s="18">
        <v>165</v>
      </c>
      <c r="E51" s="10">
        <v>3238</v>
      </c>
      <c r="F51" s="9" t="s">
        <v>21</v>
      </c>
      <c r="G51" s="27" t="s">
        <v>13</v>
      </c>
    </row>
    <row r="52" spans="1:7" ht="27" customHeight="1" thickBot="1" x14ac:dyDescent="0.3">
      <c r="A52" s="21" t="s">
        <v>14</v>
      </c>
      <c r="B52" s="22"/>
      <c r="C52" s="23"/>
      <c r="D52" s="24">
        <f>SUM(D51:D51)</f>
        <v>165</v>
      </c>
      <c r="E52" s="23"/>
      <c r="F52" s="25"/>
      <c r="G52" s="26"/>
    </row>
    <row r="53" spans="1:7" x14ac:dyDescent="0.25">
      <c r="A53" s="9" t="s">
        <v>85</v>
      </c>
      <c r="B53" s="14" t="s">
        <v>86</v>
      </c>
      <c r="C53" s="10" t="s">
        <v>87</v>
      </c>
      <c r="D53" s="18">
        <v>130</v>
      </c>
      <c r="E53" s="10">
        <v>3239</v>
      </c>
      <c r="F53" s="9" t="s">
        <v>88</v>
      </c>
      <c r="G53" s="27" t="s">
        <v>13</v>
      </c>
    </row>
    <row r="54" spans="1:7" ht="27" customHeight="1" thickBot="1" x14ac:dyDescent="0.3">
      <c r="A54" s="21" t="s">
        <v>14</v>
      </c>
      <c r="B54" s="22"/>
      <c r="C54" s="23"/>
      <c r="D54" s="24">
        <f>SUM(D53:D53)</f>
        <v>130</v>
      </c>
      <c r="E54" s="23"/>
      <c r="F54" s="25"/>
      <c r="G54" s="26"/>
    </row>
    <row r="55" spans="1:7" x14ac:dyDescent="0.25">
      <c r="A55" s="9" t="s">
        <v>89</v>
      </c>
      <c r="B55" s="14" t="s">
        <v>90</v>
      </c>
      <c r="C55" s="10" t="s">
        <v>91</v>
      </c>
      <c r="D55" s="18">
        <v>422.5</v>
      </c>
      <c r="E55" s="10">
        <v>3221</v>
      </c>
      <c r="F55" s="9" t="s">
        <v>35</v>
      </c>
      <c r="G55" s="27" t="s">
        <v>13</v>
      </c>
    </row>
    <row r="56" spans="1:7" ht="27" customHeight="1" thickBot="1" x14ac:dyDescent="0.3">
      <c r="A56" s="21" t="s">
        <v>14</v>
      </c>
      <c r="B56" s="22"/>
      <c r="C56" s="23"/>
      <c r="D56" s="24">
        <f>SUM(D55:D55)</f>
        <v>422.5</v>
      </c>
      <c r="E56" s="23"/>
      <c r="F56" s="25"/>
      <c r="G56" s="26"/>
    </row>
    <row r="57" spans="1:7" x14ac:dyDescent="0.25">
      <c r="A57" s="9" t="s">
        <v>92</v>
      </c>
      <c r="B57" s="14" t="s">
        <v>93</v>
      </c>
      <c r="C57" s="10" t="s">
        <v>94</v>
      </c>
      <c r="D57" s="18">
        <v>334.5</v>
      </c>
      <c r="E57" s="10">
        <v>3211</v>
      </c>
      <c r="F57" s="9" t="s">
        <v>63</v>
      </c>
      <c r="G57" s="27" t="s">
        <v>13</v>
      </c>
    </row>
    <row r="58" spans="1:7" ht="27" customHeight="1" thickBot="1" x14ac:dyDescent="0.3">
      <c r="A58" s="21" t="s">
        <v>14</v>
      </c>
      <c r="B58" s="22"/>
      <c r="C58" s="23"/>
      <c r="D58" s="24">
        <f>SUM(D57:D57)</f>
        <v>334.5</v>
      </c>
      <c r="E58" s="23"/>
      <c r="F58" s="25"/>
      <c r="G58" s="26"/>
    </row>
    <row r="59" spans="1:7" x14ac:dyDescent="0.25">
      <c r="A59" s="9" t="s">
        <v>95</v>
      </c>
      <c r="B59" s="14" t="s">
        <v>96</v>
      </c>
      <c r="C59" s="10" t="s">
        <v>66</v>
      </c>
      <c r="D59" s="18">
        <v>44.45</v>
      </c>
      <c r="E59" s="10">
        <v>3238</v>
      </c>
      <c r="F59" s="9" t="s">
        <v>21</v>
      </c>
      <c r="G59" s="27" t="s">
        <v>13</v>
      </c>
    </row>
    <row r="60" spans="1:7" ht="27" customHeight="1" thickBot="1" x14ac:dyDescent="0.3">
      <c r="A60" s="21" t="s">
        <v>14</v>
      </c>
      <c r="B60" s="22"/>
      <c r="C60" s="23"/>
      <c r="D60" s="24">
        <f>SUM(D59:D59)</f>
        <v>44.45</v>
      </c>
      <c r="E60" s="23"/>
      <c r="F60" s="25"/>
      <c r="G60" s="26"/>
    </row>
    <row r="61" spans="1:7" x14ac:dyDescent="0.25">
      <c r="A61" s="9" t="s">
        <v>97</v>
      </c>
      <c r="B61" s="14" t="s">
        <v>98</v>
      </c>
      <c r="C61" s="10" t="s">
        <v>99</v>
      </c>
      <c r="D61" s="18">
        <v>1105</v>
      </c>
      <c r="E61" s="10">
        <v>3238</v>
      </c>
      <c r="F61" s="9" t="s">
        <v>21</v>
      </c>
      <c r="G61" s="27" t="s">
        <v>13</v>
      </c>
    </row>
    <row r="62" spans="1:7" x14ac:dyDescent="0.25">
      <c r="A62" s="9"/>
      <c r="B62" s="14"/>
      <c r="C62" s="10"/>
      <c r="D62" s="18">
        <v>13082.25</v>
      </c>
      <c r="E62" s="10">
        <v>4227</v>
      </c>
      <c r="F62" s="9" t="s">
        <v>100</v>
      </c>
      <c r="G62" s="28" t="s">
        <v>13</v>
      </c>
    </row>
    <row r="63" spans="1:7" ht="27" customHeight="1" thickBot="1" x14ac:dyDescent="0.3">
      <c r="A63" s="21" t="s">
        <v>14</v>
      </c>
      <c r="B63" s="22"/>
      <c r="C63" s="23"/>
      <c r="D63" s="24">
        <f>SUM(D61:D62)</f>
        <v>14187.25</v>
      </c>
      <c r="E63" s="23"/>
      <c r="F63" s="25"/>
      <c r="G63" s="26"/>
    </row>
    <row r="64" spans="1:7" x14ac:dyDescent="0.25">
      <c r="A64" s="9" t="s">
        <v>101</v>
      </c>
      <c r="B64" s="14" t="s">
        <v>102</v>
      </c>
      <c r="C64" s="10" t="s">
        <v>11</v>
      </c>
      <c r="D64" s="18">
        <v>24.76</v>
      </c>
      <c r="E64" s="10">
        <v>3234</v>
      </c>
      <c r="F64" s="9" t="s">
        <v>12</v>
      </c>
      <c r="G64" s="27" t="s">
        <v>13</v>
      </c>
    </row>
    <row r="65" spans="1:7" ht="27" customHeight="1" thickBot="1" x14ac:dyDescent="0.3">
      <c r="A65" s="21" t="s">
        <v>14</v>
      </c>
      <c r="B65" s="22"/>
      <c r="C65" s="23"/>
      <c r="D65" s="24">
        <f>SUM(D64:D64)</f>
        <v>24.76</v>
      </c>
      <c r="E65" s="23"/>
      <c r="F65" s="25"/>
      <c r="G65" s="26"/>
    </row>
    <row r="66" spans="1:7" x14ac:dyDescent="0.25">
      <c r="A66" s="9" t="s">
        <v>103</v>
      </c>
      <c r="B66" s="14" t="s">
        <v>104</v>
      </c>
      <c r="C66" s="10" t="s">
        <v>105</v>
      </c>
      <c r="D66" s="18">
        <v>225</v>
      </c>
      <c r="E66" s="10">
        <v>3238</v>
      </c>
      <c r="F66" s="9" t="s">
        <v>21</v>
      </c>
      <c r="G66" s="27" t="s">
        <v>13</v>
      </c>
    </row>
    <row r="67" spans="1:7" ht="27" customHeight="1" thickBot="1" x14ac:dyDescent="0.3">
      <c r="A67" s="21" t="s">
        <v>14</v>
      </c>
      <c r="B67" s="22"/>
      <c r="C67" s="23"/>
      <c r="D67" s="24">
        <f>SUM(D66:D66)</f>
        <v>225</v>
      </c>
      <c r="E67" s="23"/>
      <c r="F67" s="25"/>
      <c r="G67" s="26"/>
    </row>
    <row r="68" spans="1:7" x14ac:dyDescent="0.25">
      <c r="A68" s="9" t="s">
        <v>106</v>
      </c>
      <c r="B68" s="14" t="s">
        <v>107</v>
      </c>
      <c r="C68" s="10" t="s">
        <v>11</v>
      </c>
      <c r="D68" s="18">
        <v>1529.64</v>
      </c>
      <c r="E68" s="10">
        <v>3235</v>
      </c>
      <c r="F68" s="9" t="s">
        <v>108</v>
      </c>
      <c r="G68" s="27" t="s">
        <v>13</v>
      </c>
    </row>
    <row r="69" spans="1:7" ht="27" customHeight="1" thickBot="1" x14ac:dyDescent="0.3">
      <c r="A69" s="21" t="s">
        <v>14</v>
      </c>
      <c r="B69" s="22"/>
      <c r="C69" s="23"/>
      <c r="D69" s="24">
        <f>SUM(D68:D68)</f>
        <v>1529.64</v>
      </c>
      <c r="E69" s="23"/>
      <c r="F69" s="25"/>
      <c r="G69" s="26"/>
    </row>
    <row r="70" spans="1:7" x14ac:dyDescent="0.25">
      <c r="A70" s="9" t="s">
        <v>109</v>
      </c>
      <c r="B70" s="14" t="s">
        <v>110</v>
      </c>
      <c r="C70" s="10" t="s">
        <v>111</v>
      </c>
      <c r="D70" s="18">
        <v>2309.98</v>
      </c>
      <c r="E70" s="10">
        <v>3232</v>
      </c>
      <c r="F70" s="9" t="s">
        <v>24</v>
      </c>
      <c r="G70" s="27" t="s">
        <v>13</v>
      </c>
    </row>
    <row r="71" spans="1:7" ht="27" customHeight="1" thickBot="1" x14ac:dyDescent="0.3">
      <c r="A71" s="21" t="s">
        <v>14</v>
      </c>
      <c r="B71" s="22"/>
      <c r="C71" s="23"/>
      <c r="D71" s="24">
        <f>SUM(D70:D70)</f>
        <v>2309.98</v>
      </c>
      <c r="E71" s="23"/>
      <c r="F71" s="25"/>
      <c r="G71" s="26"/>
    </row>
    <row r="72" spans="1:7" x14ac:dyDescent="0.25">
      <c r="A72" s="9" t="s">
        <v>112</v>
      </c>
      <c r="B72" s="14" t="s">
        <v>122</v>
      </c>
      <c r="C72" s="10" t="s">
        <v>113</v>
      </c>
      <c r="D72" s="18">
        <v>252.52</v>
      </c>
      <c r="E72" s="10">
        <v>3221</v>
      </c>
      <c r="F72" s="9" t="s">
        <v>35</v>
      </c>
      <c r="G72" s="27" t="s">
        <v>13</v>
      </c>
    </row>
    <row r="73" spans="1:7" x14ac:dyDescent="0.25">
      <c r="A73" s="9"/>
      <c r="B73" s="14"/>
      <c r="C73" s="10"/>
      <c r="D73" s="18">
        <v>145.71</v>
      </c>
      <c r="E73" s="10">
        <v>3224</v>
      </c>
      <c r="F73" s="9" t="s">
        <v>75</v>
      </c>
      <c r="G73" s="28" t="s">
        <v>13</v>
      </c>
    </row>
    <row r="74" spans="1:7" x14ac:dyDescent="0.25">
      <c r="A74" s="9"/>
      <c r="B74" s="14"/>
      <c r="C74" s="10"/>
      <c r="D74" s="18">
        <v>98.99</v>
      </c>
      <c r="E74" s="10">
        <v>3225</v>
      </c>
      <c r="F74" s="9" t="s">
        <v>49</v>
      </c>
      <c r="G74" s="28" t="s">
        <v>13</v>
      </c>
    </row>
    <row r="75" spans="1:7" ht="27" customHeight="1" thickBot="1" x14ac:dyDescent="0.3">
      <c r="A75" s="21" t="s">
        <v>14</v>
      </c>
      <c r="B75" s="22"/>
      <c r="C75" s="23"/>
      <c r="D75" s="24">
        <f>SUM(D72:D74)</f>
        <v>497.22</v>
      </c>
      <c r="E75" s="23"/>
      <c r="F75" s="25"/>
      <c r="G75" s="26"/>
    </row>
    <row r="76" spans="1:7" x14ac:dyDescent="0.25">
      <c r="A76" s="9" t="s">
        <v>114</v>
      </c>
      <c r="B76" s="14" t="s">
        <v>123</v>
      </c>
      <c r="C76" s="10" t="s">
        <v>115</v>
      </c>
      <c r="D76" s="18">
        <v>493.75</v>
      </c>
      <c r="E76" s="10">
        <v>3232</v>
      </c>
      <c r="F76" s="9" t="s">
        <v>24</v>
      </c>
      <c r="G76" s="27" t="s">
        <v>13</v>
      </c>
    </row>
    <row r="77" spans="1:7" ht="27" customHeight="1" thickBot="1" x14ac:dyDescent="0.3">
      <c r="A77" s="21" t="s">
        <v>14</v>
      </c>
      <c r="B77" s="22"/>
      <c r="C77" s="23"/>
      <c r="D77" s="24">
        <f>SUM(D76:D76)</f>
        <v>493.75</v>
      </c>
      <c r="E77" s="23"/>
      <c r="F77" s="25"/>
      <c r="G77" s="26"/>
    </row>
    <row r="78" spans="1:7" x14ac:dyDescent="0.25">
      <c r="A78" s="9" t="s">
        <v>116</v>
      </c>
      <c r="B78" s="14" t="s">
        <v>124</v>
      </c>
      <c r="C78" s="10" t="s">
        <v>117</v>
      </c>
      <c r="D78" s="18">
        <v>53.83</v>
      </c>
      <c r="E78" s="10">
        <v>3431</v>
      </c>
      <c r="F78" s="9" t="s">
        <v>118</v>
      </c>
      <c r="G78" s="27" t="s">
        <v>13</v>
      </c>
    </row>
    <row r="79" spans="1:7" ht="27" customHeight="1" thickBot="1" x14ac:dyDescent="0.3">
      <c r="A79" s="21" t="s">
        <v>14</v>
      </c>
      <c r="B79" s="22"/>
      <c r="C79" s="23"/>
      <c r="D79" s="24">
        <f>SUM(D78:D78)</f>
        <v>53.83</v>
      </c>
      <c r="E79" s="23"/>
      <c r="F79" s="25"/>
      <c r="G79" s="26"/>
    </row>
    <row r="80" spans="1:7" x14ac:dyDescent="0.25">
      <c r="A80" s="9"/>
      <c r="B80" s="14"/>
      <c r="C80" s="10"/>
      <c r="D80" s="18">
        <v>2512.08</v>
      </c>
      <c r="E80" s="10">
        <v>1291</v>
      </c>
      <c r="F80" s="9" t="s">
        <v>119</v>
      </c>
      <c r="G80" s="27" t="s">
        <v>13</v>
      </c>
    </row>
    <row r="81" spans="1:7" ht="30" x14ac:dyDescent="0.25">
      <c r="A81" s="9" t="s">
        <v>138</v>
      </c>
      <c r="B81" s="14" t="s">
        <v>61</v>
      </c>
      <c r="C81" s="35" t="s">
        <v>137</v>
      </c>
      <c r="D81" s="18">
        <v>225.4</v>
      </c>
      <c r="E81" s="10">
        <v>1291</v>
      </c>
      <c r="F81" s="9"/>
      <c r="G81" s="28"/>
    </row>
    <row r="82" spans="1:7" x14ac:dyDescent="0.25">
      <c r="A82" s="9" t="s">
        <v>125</v>
      </c>
      <c r="B82" s="14" t="s">
        <v>136</v>
      </c>
      <c r="C82" s="10" t="s">
        <v>126</v>
      </c>
      <c r="D82" s="18">
        <v>518.39</v>
      </c>
      <c r="E82" s="10">
        <v>1291</v>
      </c>
      <c r="F82" s="9"/>
      <c r="G82" s="28"/>
    </row>
    <row r="83" spans="1:7" x14ac:dyDescent="0.25">
      <c r="A83" s="9" t="s">
        <v>127</v>
      </c>
      <c r="B83" s="14" t="s">
        <v>47</v>
      </c>
      <c r="C83" s="10" t="s">
        <v>135</v>
      </c>
      <c r="D83" s="18">
        <v>920</v>
      </c>
      <c r="E83" s="10">
        <v>1291</v>
      </c>
      <c r="F83" s="9"/>
      <c r="G83" s="28"/>
    </row>
    <row r="84" spans="1:7" x14ac:dyDescent="0.25">
      <c r="A84" s="9" t="s">
        <v>128</v>
      </c>
      <c r="B84" s="14" t="s">
        <v>134</v>
      </c>
      <c r="C84" s="10" t="s">
        <v>133</v>
      </c>
      <c r="D84" s="18">
        <v>440</v>
      </c>
      <c r="E84" s="10">
        <v>1291</v>
      </c>
      <c r="F84" s="9"/>
      <c r="G84" s="28"/>
    </row>
    <row r="85" spans="1:7" x14ac:dyDescent="0.25">
      <c r="A85" s="9" t="s">
        <v>131</v>
      </c>
      <c r="B85" s="14" t="s">
        <v>98</v>
      </c>
      <c r="C85" s="10" t="s">
        <v>132</v>
      </c>
      <c r="D85" s="18">
        <v>480</v>
      </c>
      <c r="E85" s="10">
        <v>1291</v>
      </c>
      <c r="F85" s="9"/>
      <c r="G85" s="28"/>
    </row>
    <row r="86" spans="1:7" x14ac:dyDescent="0.25">
      <c r="A86" s="9" t="s">
        <v>131</v>
      </c>
      <c r="B86" s="14" t="s">
        <v>98</v>
      </c>
      <c r="C86" s="10" t="s">
        <v>132</v>
      </c>
      <c r="D86" s="18">
        <v>750</v>
      </c>
      <c r="E86" s="10">
        <v>1291</v>
      </c>
      <c r="F86" s="9"/>
      <c r="G86" s="28"/>
    </row>
    <row r="87" spans="1:7" x14ac:dyDescent="0.25">
      <c r="A87" s="9" t="s">
        <v>140</v>
      </c>
      <c r="B87" s="14" t="s">
        <v>139</v>
      </c>
      <c r="C87" s="10" t="s">
        <v>141</v>
      </c>
      <c r="D87" s="18">
        <v>244.39</v>
      </c>
      <c r="E87" s="10">
        <v>1291</v>
      </c>
      <c r="F87" s="9"/>
      <c r="G87" s="28"/>
    </row>
    <row r="88" spans="1:7" x14ac:dyDescent="0.25">
      <c r="A88" s="9" t="s">
        <v>142</v>
      </c>
      <c r="B88" s="14" t="s">
        <v>130</v>
      </c>
      <c r="C88" s="10" t="s">
        <v>129</v>
      </c>
      <c r="D88" s="18">
        <v>38.9</v>
      </c>
      <c r="E88" s="10">
        <v>1291</v>
      </c>
      <c r="F88" s="9"/>
      <c r="G88" s="28"/>
    </row>
    <row r="89" spans="1:7" ht="21" customHeight="1" thickBot="1" x14ac:dyDescent="0.3">
      <c r="A89" s="21" t="s">
        <v>14</v>
      </c>
      <c r="B89" s="22"/>
      <c r="C89" s="23"/>
      <c r="D89" s="24">
        <f>SUM(D80:D80)</f>
        <v>2512.08</v>
      </c>
      <c r="E89" s="23"/>
      <c r="F89" s="25"/>
      <c r="G89" s="26"/>
    </row>
    <row r="90" spans="1:7" ht="15.75" thickBot="1" x14ac:dyDescent="0.3">
      <c r="A90" s="29" t="s">
        <v>120</v>
      </c>
      <c r="B90" s="30"/>
      <c r="C90" s="31"/>
      <c r="D90" s="32">
        <f>SUM(D8,D10,D12,D14,D16,D19,D22,D24,D26,D28,D30,D32,D34,D36,D38,D40,D42,D44,D46,D48,D50,D52,D54,D56,D58,D60,D63,D65,D67,D69,D71,D75,D77,D79,D89)</f>
        <v>46617.110000000008</v>
      </c>
      <c r="E90" s="31"/>
      <c r="F90" s="33"/>
      <c r="G90" s="34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F87EA-158E-487C-826E-61678F2D6676}">
  <dimension ref="A1:G4484"/>
  <sheetViews>
    <sheetView tabSelected="1" zoomScaleNormal="100" workbookViewId="0"/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121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10" t="s">
        <v>143</v>
      </c>
      <c r="B7" s="10" t="s">
        <v>143</v>
      </c>
      <c r="C7" s="10" t="s">
        <v>143</v>
      </c>
      <c r="D7" s="18">
        <v>122104.72</v>
      </c>
      <c r="E7" s="10">
        <v>3111</v>
      </c>
      <c r="F7" s="9" t="s">
        <v>152</v>
      </c>
      <c r="G7" s="28" t="s">
        <v>13</v>
      </c>
    </row>
    <row r="8" spans="1:7" x14ac:dyDescent="0.25">
      <c r="A8" s="10" t="s">
        <v>143</v>
      </c>
      <c r="B8" s="14"/>
      <c r="C8" s="10"/>
      <c r="D8" s="18">
        <v>147.65</v>
      </c>
      <c r="E8" s="10">
        <v>3113</v>
      </c>
      <c r="F8" s="9" t="s">
        <v>144</v>
      </c>
      <c r="G8" s="28" t="s">
        <v>13</v>
      </c>
    </row>
    <row r="9" spans="1:7" x14ac:dyDescent="0.25">
      <c r="A9" s="10" t="s">
        <v>143</v>
      </c>
      <c r="B9" s="14"/>
      <c r="C9" s="10"/>
      <c r="D9" s="18">
        <v>3024.78</v>
      </c>
      <c r="E9" s="10">
        <v>3113</v>
      </c>
      <c r="F9" s="9" t="s">
        <v>145</v>
      </c>
      <c r="G9" s="28" t="s">
        <v>13</v>
      </c>
    </row>
    <row r="10" spans="1:7" x14ac:dyDescent="0.25">
      <c r="A10" s="10" t="s">
        <v>143</v>
      </c>
      <c r="B10" s="14"/>
      <c r="C10" s="10"/>
      <c r="D10" s="18">
        <v>20209.599999999999</v>
      </c>
      <c r="E10" s="10">
        <v>3132</v>
      </c>
      <c r="F10" s="9" t="s">
        <v>146</v>
      </c>
      <c r="G10" s="28" t="s">
        <v>13</v>
      </c>
    </row>
    <row r="11" spans="1:7" x14ac:dyDescent="0.25">
      <c r="A11" s="10" t="s">
        <v>143</v>
      </c>
      <c r="B11" s="14"/>
      <c r="C11" s="10"/>
      <c r="D11" s="18">
        <v>2971.41</v>
      </c>
      <c r="E11" s="10">
        <v>3212</v>
      </c>
      <c r="F11" s="9" t="s">
        <v>147</v>
      </c>
      <c r="G11" s="28" t="s">
        <v>13</v>
      </c>
    </row>
    <row r="12" spans="1:7" x14ac:dyDescent="0.25">
      <c r="A12" s="10"/>
      <c r="B12" s="14"/>
      <c r="C12" s="10"/>
      <c r="D12" s="18">
        <v>2350.8200000000002</v>
      </c>
      <c r="E12" s="10">
        <v>3211</v>
      </c>
      <c r="F12" s="9" t="s">
        <v>63</v>
      </c>
      <c r="G12" s="28" t="s">
        <v>13</v>
      </c>
    </row>
    <row r="13" spans="1:7" x14ac:dyDescent="0.25">
      <c r="A13" s="9" t="s">
        <v>148</v>
      </c>
      <c r="B13" s="14" t="s">
        <v>149</v>
      </c>
      <c r="C13" s="10" t="s">
        <v>150</v>
      </c>
      <c r="D13" s="18">
        <v>194</v>
      </c>
      <c r="E13" s="10">
        <v>3295</v>
      </c>
      <c r="F13" s="9" t="s">
        <v>151</v>
      </c>
      <c r="G13" s="28" t="s">
        <v>13</v>
      </c>
    </row>
    <row r="14" spans="1:7" ht="21" customHeight="1" thickBot="1" x14ac:dyDescent="0.3">
      <c r="A14" s="21" t="s">
        <v>14</v>
      </c>
      <c r="B14" s="22"/>
      <c r="C14" s="23"/>
      <c r="D14" s="24">
        <f>SUM(D7:D13)</f>
        <v>151002.98000000001</v>
      </c>
      <c r="E14" s="23"/>
      <c r="F14" s="25"/>
      <c r="G14" s="26"/>
    </row>
    <row r="15" spans="1:7" ht="15.75" thickBot="1" x14ac:dyDescent="0.3">
      <c r="A15" s="29" t="s">
        <v>120</v>
      </c>
      <c r="B15" s="30"/>
      <c r="C15" s="31"/>
      <c r="D15" s="32">
        <f>SUM(D14)</f>
        <v>151002.98000000001</v>
      </c>
      <c r="E15" s="31"/>
      <c r="F15" s="33"/>
      <c r="G15" s="34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36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03-2025 kategorija 1</vt:lpstr>
      <vt:lpstr>03-2025, kat.2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Davorka Čilić</cp:lastModifiedBy>
  <dcterms:created xsi:type="dcterms:W3CDTF">2024-03-05T11:42:46Z</dcterms:created>
  <dcterms:modified xsi:type="dcterms:W3CDTF">2025-04-17T14:44:32Z</dcterms:modified>
</cp:coreProperties>
</file>