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5DF70CBF-FE1F-4B3B-A665-7A811F3F7FB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ategorija 1" sheetId="1" r:id="rId1"/>
    <sheet name="kategorija 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3" l="1"/>
  <c r="D17" i="3" s="1"/>
  <c r="D15" i="3"/>
  <c r="D136" i="1"/>
  <c r="D133" i="1"/>
  <c r="D131" i="1"/>
  <c r="D129" i="1"/>
  <c r="D126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0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0" i="1"/>
  <c r="D58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7" i="1"/>
  <c r="D15" i="1"/>
  <c r="D137" i="1" s="1"/>
  <c r="D12" i="1"/>
  <c r="D10" i="1"/>
  <c r="D8" i="1"/>
</calcChain>
</file>

<file path=xl/sharedStrings.xml><?xml version="1.0" encoding="utf-8"?>
<sst xmlns="http://schemas.openxmlformats.org/spreadsheetml/2006/main" count="424" uniqueCount="202">
  <si>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</si>
  <si>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</si>
  <si>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</si>
  <si>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</si>
  <si>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</si>
  <si>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</si>
  <si>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</si>
  <si>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</si>
  <si>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01.10.2024 Do 31.10.2024</t>
  </si>
  <si>
    <t>Agrograd, obrt za poljoprivredu i građevinarstvo, vl. Ivan Smuđ</t>
  </si>
  <si>
    <t>HR93842896204</t>
  </si>
  <si>
    <t>Kutina</t>
  </si>
  <si>
    <t>USLUGE TEKUĆEG I INVESTICIJSKOG ODRŽAVANJA</t>
  </si>
  <si>
    <t>TEHNIČKA ŠKOLA KUTINA</t>
  </si>
  <si>
    <t>Ukupno:</t>
  </si>
  <si>
    <t>SERVIS DIONOS J.D.O.O.</t>
  </si>
  <si>
    <t>97232370952</t>
  </si>
  <si>
    <t>44320  KUTINA</t>
  </si>
  <si>
    <t>EKO MOSLAVINA d.o.o.</t>
  </si>
  <si>
    <t>94887300369</t>
  </si>
  <si>
    <t>44 320  K U T I N A</t>
  </si>
  <si>
    <t>KOMUNALNE USLUGE</t>
  </si>
  <si>
    <t>PRINTER SERVISI j.d.o.o.</t>
  </si>
  <si>
    <t>91156515509</t>
  </si>
  <si>
    <t>MATERIJAL I DIJEL. ZA TEKUĆE I INV. ODRŽAVANJE</t>
  </si>
  <si>
    <t>Čazmatrans putnička agencija</t>
  </si>
  <si>
    <t>87679956140</t>
  </si>
  <si>
    <t>Zagreb</t>
  </si>
  <si>
    <t>SLUŽBENA PUTOVANJA</t>
  </si>
  <si>
    <t>FINANCIJSKA AGENCIJA</t>
  </si>
  <si>
    <t>85821130368</t>
  </si>
  <si>
    <t>ZAGREB</t>
  </si>
  <si>
    <t>RAČUNALNE USLUGE</t>
  </si>
  <si>
    <t>OSTALI NESPOMENUTI RASHODI POSLOVANJA</t>
  </si>
  <si>
    <t>VACOM d.o.o</t>
  </si>
  <si>
    <t>83341080203</t>
  </si>
  <si>
    <t>43 500  DARUVAR</t>
  </si>
  <si>
    <t>UREDSKI MATERIJAL I OSTALI MATERIJALNI RASHODI</t>
  </si>
  <si>
    <t>UREDSKA  OPREMA I NAMJEŠTAJ</t>
  </si>
  <si>
    <t>OPG IVAN TONKOVIĆ</t>
  </si>
  <si>
    <t>82646386452</t>
  </si>
  <si>
    <t>NAKLADA LJEVAK d.o.o.</t>
  </si>
  <si>
    <t>80364394364</t>
  </si>
  <si>
    <t>10 000   Z A G R E B</t>
  </si>
  <si>
    <t>KNJIGE</t>
  </si>
  <si>
    <t>PENTAGON, "THE KING´S PUB"</t>
  </si>
  <si>
    <t>79845525833</t>
  </si>
  <si>
    <t>KUTINA</t>
  </si>
  <si>
    <t>REPREZENTACIJA</t>
  </si>
  <si>
    <t>TIP-KUTINA D.O.O. ZA PROMET ROBOM</t>
  </si>
  <si>
    <t>79629648684</t>
  </si>
  <si>
    <t>44320 KUTINA</t>
  </si>
  <si>
    <t>BARANČEK D.O.O.</t>
  </si>
  <si>
    <t>78881360797</t>
  </si>
  <si>
    <t xml:space="preserve"> 44 322   LIPOVLJANI</t>
  </si>
  <si>
    <t>SITNI INVENTAR I AUTO GUME</t>
  </si>
  <si>
    <t>SOP, vl. VLADO SOPINA</t>
  </si>
  <si>
    <t>775682879916</t>
  </si>
  <si>
    <t>44 320   KUTINA</t>
  </si>
  <si>
    <t>HRVATSKA ZAJEDNICA RAČUNOVOĐA I FINANCIJSKIH DJELATNIKA</t>
  </si>
  <si>
    <t>75508100288</t>
  </si>
  <si>
    <t>10000 ZAGREB</t>
  </si>
  <si>
    <t>STRUČNO USAVRŠAVANJE ZAPOSLENIKA</t>
  </si>
  <si>
    <t>MODEL-EDUCA d.o.o.</t>
  </si>
  <si>
    <t>75261823939</t>
  </si>
  <si>
    <t>OPTIMUS LAB d.o.o.</t>
  </si>
  <si>
    <t>71981294715</t>
  </si>
  <si>
    <t>40 000  ČAKOVEC</t>
  </si>
  <si>
    <t>Telemach Hrvatska d.o.o.</t>
  </si>
  <si>
    <t>70133616033</t>
  </si>
  <si>
    <t>USLUGE TELEFONA, POŠTE I PRIJEVOZA</t>
  </si>
  <si>
    <t>UDŽBENIK.HR</t>
  </si>
  <si>
    <t>64896170875</t>
  </si>
  <si>
    <t>NARODNE NOVINE D.D.</t>
  </si>
  <si>
    <t>64546066176</t>
  </si>
  <si>
    <t>HEP OPSKRBA d.o.o.</t>
  </si>
  <si>
    <t>63073332379</t>
  </si>
  <si>
    <t>ENERGIJA</t>
  </si>
  <si>
    <t>DUBROVNIK SUN d.o.o.</t>
  </si>
  <si>
    <t>60174672203</t>
  </si>
  <si>
    <t>Dubrovnik</t>
  </si>
  <si>
    <t>SPORT 3000</t>
  </si>
  <si>
    <t>60053362038</t>
  </si>
  <si>
    <t>52100  PULA</t>
  </si>
  <si>
    <t>SLUŽBENA, RADNA I ZAŠTITNA ODJEĆA I OBUĆA</t>
  </si>
  <si>
    <t>MAG-COMMERCE  d.o.o.</t>
  </si>
  <si>
    <t>57269622478</t>
  </si>
  <si>
    <t>40000  ČAKOVEC</t>
  </si>
  <si>
    <t>LJEKARNA MIROSLAVA PUČKO</t>
  </si>
  <si>
    <t>53823432489</t>
  </si>
  <si>
    <t>ZADRUŽNA ŠTAMPA D.D.</t>
  </si>
  <si>
    <t>52035912612</t>
  </si>
  <si>
    <t>10 000  ZAGREB</t>
  </si>
  <si>
    <t>KUŠER D.O.O. ZA TRGOVINU</t>
  </si>
  <si>
    <t>50194402179</t>
  </si>
  <si>
    <t>G.D. Dizajn - obrt za računalstvo usluge i trgovinu</t>
  </si>
  <si>
    <t>45732233774</t>
  </si>
  <si>
    <t>Poslovni edukator za savjetovanje d.o.o.</t>
  </si>
  <si>
    <t>45065170578</t>
  </si>
  <si>
    <t>Kaštel Sućurac</t>
  </si>
  <si>
    <t>GRAD KUTINA</t>
  </si>
  <si>
    <t>41888874500</t>
  </si>
  <si>
    <t>HOTELI ZADAR d.d.</t>
  </si>
  <si>
    <t>40699482950</t>
  </si>
  <si>
    <t>23000 ZADAR</t>
  </si>
  <si>
    <t>MOSLAVAČKI LIST D.O.O.</t>
  </si>
  <si>
    <t>38734276515</t>
  </si>
  <si>
    <t>FOKUS INFOPROJEKT  SK</t>
  </si>
  <si>
    <t>37439642333</t>
  </si>
  <si>
    <t>Petrinjska 70</t>
  </si>
  <si>
    <t>TVIM TONKOVIĆ</t>
  </si>
  <si>
    <t>33609738736</t>
  </si>
  <si>
    <t>LJILJAN S</t>
  </si>
  <si>
    <t>32056006555</t>
  </si>
  <si>
    <t>TIA MOBITELI d.o.o.</t>
  </si>
  <si>
    <t>32044616609</t>
  </si>
  <si>
    <t>10450 JASTREBARSKO</t>
  </si>
  <si>
    <t>A1 HRVATSKA D.O.O. ZA USLUGE JAVNIH TELEKOMUNIKACIJA</t>
  </si>
  <si>
    <t>29524210204</t>
  </si>
  <si>
    <t>KF-INTERACTIV D.O.O.</t>
  </si>
  <si>
    <t>28469250621</t>
  </si>
  <si>
    <t>44000  SISAK</t>
  </si>
  <si>
    <t>TEDING d.o.o.</t>
  </si>
  <si>
    <t>27579710805</t>
  </si>
  <si>
    <t>zagreb</t>
  </si>
  <si>
    <t>LIPAPROMET d.o.o</t>
  </si>
  <si>
    <t>27060811148</t>
  </si>
  <si>
    <t>44 320  k u t i n a</t>
  </si>
  <si>
    <t>CROATIA OSIGURANJE dd ZAGREB</t>
  </si>
  <si>
    <t>26187994862</t>
  </si>
  <si>
    <t>Premije osiguranja</t>
  </si>
  <si>
    <t>TERRA ORGANICA d.o.o.</t>
  </si>
  <si>
    <t>25658183380</t>
  </si>
  <si>
    <t>10000  ZAGREB</t>
  </si>
  <si>
    <t>VIVA Info d.o.o.</t>
  </si>
  <si>
    <t>22361751585</t>
  </si>
  <si>
    <t>INTERMED- USTANOVA ZA ZDRAVSTVENU SKRB</t>
  </si>
  <si>
    <t>19450012975</t>
  </si>
  <si>
    <t>POŽEGA</t>
  </si>
  <si>
    <t>ZDRAVSTVENE I VETERINARSKE USLUGE</t>
  </si>
  <si>
    <t>TEXIMP d.o.o.</t>
  </si>
  <si>
    <t>17360583446</t>
  </si>
  <si>
    <t>10373  IVANJA REKA - ZAGREB</t>
  </si>
  <si>
    <t>UREĐAJI, STROJEVI I OPREMA ZA DRUGE NAMJENE</t>
  </si>
  <si>
    <t>STROJOTEHNIKA d.o.o.</t>
  </si>
  <si>
    <t>15749634838</t>
  </si>
  <si>
    <t>10360  SESVETE</t>
  </si>
  <si>
    <t>AGRI-VET D.O.O.</t>
  </si>
  <si>
    <t>15552142982</t>
  </si>
  <si>
    <t>STAN-SERVIS D.O.O. ZA USLUGE I GRAĐEVINU</t>
  </si>
  <si>
    <t>14885003231</t>
  </si>
  <si>
    <t>ENORMIS D.O.O.</t>
  </si>
  <si>
    <t>14605617377</t>
  </si>
  <si>
    <t>e-on</t>
  </si>
  <si>
    <t>14555304503</t>
  </si>
  <si>
    <t>KOLOČAJ BUS j.d.o.o.</t>
  </si>
  <si>
    <t>13425722509</t>
  </si>
  <si>
    <t>44330  NOVSKA</t>
  </si>
  <si>
    <t>OSTALE USLUGE</t>
  </si>
  <si>
    <t>SIGA  d.o.o.</t>
  </si>
  <si>
    <t>11711059133</t>
  </si>
  <si>
    <t>42 000  V A R A Ž D I N</t>
  </si>
  <si>
    <t>ŠKOLSKA KNJIGA D.D.</t>
  </si>
  <si>
    <t>11437223313</t>
  </si>
  <si>
    <t>LOGOBOX d.o.o.</t>
  </si>
  <si>
    <t>08317306471</t>
  </si>
  <si>
    <t>10000 zagreb</t>
  </si>
  <si>
    <t>OFFERTISSIMA D.O.O.</t>
  </si>
  <si>
    <t>00643859701</t>
  </si>
  <si>
    <t>SV.NEDJELJA</t>
  </si>
  <si>
    <t>PEVEX D.O.O.</t>
  </si>
  <si>
    <t>10 360 SESVETE</t>
  </si>
  <si>
    <t>BLAGAJNA</t>
  </si>
  <si>
    <t/>
  </si>
  <si>
    <t>HP  SPS PU KUTINA</t>
  </si>
  <si>
    <t>PBZ PJ KUTINA</t>
  </si>
  <si>
    <t>KOLODVORSKA 26</t>
  </si>
  <si>
    <t>BANKARSKE USLUGE I USL. PLATNOG PROMETA</t>
  </si>
  <si>
    <t>POTRAŽIVANJA ZA NAKNADE KOJE SE REFUNDIRAJU I PREDUJMOVE</t>
  </si>
  <si>
    <t>Sveukupno:</t>
  </si>
  <si>
    <t>Zadar</t>
  </si>
  <si>
    <t>Hoteli Zadar d.d., predujam za smještaj</t>
  </si>
  <si>
    <t>OIB 40699482950</t>
  </si>
  <si>
    <t>2535697732</t>
  </si>
  <si>
    <t>INA d.d.</t>
  </si>
  <si>
    <t>87311810356</t>
  </si>
  <si>
    <t>27759560625</t>
  </si>
  <si>
    <t>73660371074</t>
  </si>
  <si>
    <t>TEHNIČKA ŠKOLA KUTINA
HRVATSKIH BRANITELJA 6
44320 KUTINA
Tel: +385(44)629252  
OIB: 49386562260
IBAN: HR9323400091100060520</t>
  </si>
  <si>
    <t> 25658183380</t>
  </si>
  <si>
    <t>TERRA ORGANICA d.o.o. Zagreb</t>
  </si>
  <si>
    <t>TEHNIČKA ŠKOLA KUTINA
HRVATSKIH BRANITELJA 6
44320 KUTINA
Tel: +385(44)629252   
OIB: 49386562260
IBAN: HR9323400091100060520</t>
  </si>
  <si>
    <t>Plaće djelatnika za 09/2024</t>
  </si>
  <si>
    <t>GDPR</t>
  </si>
  <si>
    <t>PLAĆE ZA REDOVAN RAD</t>
  </si>
  <si>
    <t>Plaće za prekovremeni rad</t>
  </si>
  <si>
    <t>OSTALI RASHODI ZA ZAPOSLENE, jubilarne nagrade, otpremnina</t>
  </si>
  <si>
    <t>DOPRINOS ZA OBVEZNO ZDRAVSTVENO OSIGURANJE</t>
  </si>
  <si>
    <t>NAKNADE ZA PRIJEVOZ za 09.2024</t>
  </si>
  <si>
    <t>Državni proračun RH</t>
  </si>
  <si>
    <t>18683136487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</si>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</sst>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2"/>
  <sheetViews>
    <sheetView topLeftCell="A103" zoomScaleNormal="100" workbookViewId="0">
      <selection activeCell="C13" sqref="C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188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2850</v>
      </c>
      <c r="E7" s="10">
        <v>3232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2850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108.25</v>
      </c>
      <c r="E9" s="10">
        <v>3232</v>
      </c>
      <c r="F9" s="9" t="s">
        <v>12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108.25</v>
      </c>
      <c r="E10" s="23"/>
      <c r="F10" s="25"/>
      <c r="G10" s="26"/>
    </row>
    <row r="11" spans="1:7" x14ac:dyDescent="0.25">
      <c r="A11" s="9" t="s">
        <v>18</v>
      </c>
      <c r="B11" s="14" t="s">
        <v>19</v>
      </c>
      <c r="C11" s="10" t="s">
        <v>20</v>
      </c>
      <c r="D11" s="18">
        <v>293.23</v>
      </c>
      <c r="E11" s="10">
        <v>3234</v>
      </c>
      <c r="F11" s="9" t="s">
        <v>21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293.23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20</v>
      </c>
      <c r="D13" s="18">
        <v>128</v>
      </c>
      <c r="E13" s="10">
        <v>3224</v>
      </c>
      <c r="F13" s="9" t="s">
        <v>24</v>
      </c>
      <c r="G13" s="27" t="s">
        <v>13</v>
      </c>
    </row>
    <row r="14" spans="1:7" x14ac:dyDescent="0.25">
      <c r="A14" s="9"/>
      <c r="B14" s="14"/>
      <c r="C14" s="10"/>
      <c r="D14" s="18">
        <v>61</v>
      </c>
      <c r="E14" s="10">
        <v>3232</v>
      </c>
      <c r="F14" s="9" t="s">
        <v>12</v>
      </c>
      <c r="G14" s="28" t="s">
        <v>13</v>
      </c>
    </row>
    <row r="15" spans="1:7" ht="27" customHeight="1" thickBot="1" x14ac:dyDescent="0.3">
      <c r="A15" s="21" t="s">
        <v>14</v>
      </c>
      <c r="B15" s="22"/>
      <c r="C15" s="23"/>
      <c r="D15" s="24">
        <f>SUM(D13:D14)</f>
        <v>189</v>
      </c>
      <c r="E15" s="23"/>
      <c r="F15" s="25"/>
      <c r="G15" s="26"/>
    </row>
    <row r="16" spans="1:7" x14ac:dyDescent="0.25">
      <c r="A16" s="9" t="s">
        <v>25</v>
      </c>
      <c r="B16" s="14" t="s">
        <v>26</v>
      </c>
      <c r="C16" s="10" t="s">
        <v>27</v>
      </c>
      <c r="D16" s="18">
        <v>90</v>
      </c>
      <c r="E16" s="10">
        <v>3211</v>
      </c>
      <c r="F16" s="9" t="s">
        <v>28</v>
      </c>
      <c r="G16" s="27" t="s">
        <v>13</v>
      </c>
    </row>
    <row r="17" spans="1:7" ht="27" customHeight="1" thickBot="1" x14ac:dyDescent="0.3">
      <c r="A17" s="21" t="s">
        <v>14</v>
      </c>
      <c r="B17" s="22"/>
      <c r="C17" s="23"/>
      <c r="D17" s="24">
        <f>SUM(D16:D16)</f>
        <v>90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31</v>
      </c>
      <c r="D18" s="18">
        <v>1.66</v>
      </c>
      <c r="E18" s="10">
        <v>3238</v>
      </c>
      <c r="F18" s="9" t="s">
        <v>32</v>
      </c>
      <c r="G18" s="27" t="s">
        <v>13</v>
      </c>
    </row>
    <row r="19" spans="1:7" x14ac:dyDescent="0.25">
      <c r="A19" s="9"/>
      <c r="B19" s="14"/>
      <c r="C19" s="10"/>
      <c r="D19" s="18">
        <v>73</v>
      </c>
      <c r="E19" s="10">
        <v>3299</v>
      </c>
      <c r="F19" s="9" t="s">
        <v>33</v>
      </c>
      <c r="G19" s="28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SUM(D18:D19)</f>
        <v>74.66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36</v>
      </c>
      <c r="D21" s="18">
        <v>745.56</v>
      </c>
      <c r="E21" s="10">
        <v>3221</v>
      </c>
      <c r="F21" s="9" t="s">
        <v>37</v>
      </c>
      <c r="G21" s="27" t="s">
        <v>13</v>
      </c>
    </row>
    <row r="22" spans="1:7" x14ac:dyDescent="0.25">
      <c r="A22" s="9"/>
      <c r="B22" s="14"/>
      <c r="C22" s="10"/>
      <c r="D22" s="18">
        <v>859.69</v>
      </c>
      <c r="E22" s="10">
        <v>4221</v>
      </c>
      <c r="F22" s="9" t="s">
        <v>38</v>
      </c>
      <c r="G22" s="28" t="s">
        <v>13</v>
      </c>
    </row>
    <row r="23" spans="1:7" ht="27" customHeight="1" thickBot="1" x14ac:dyDescent="0.3">
      <c r="A23" s="21" t="s">
        <v>14</v>
      </c>
      <c r="B23" s="22"/>
      <c r="C23" s="23"/>
      <c r="D23" s="24">
        <f>SUM(D21:D22)</f>
        <v>1605.25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20</v>
      </c>
      <c r="D24" s="18">
        <v>270</v>
      </c>
      <c r="E24" s="10">
        <v>3232</v>
      </c>
      <c r="F24" s="9" t="s">
        <v>12</v>
      </c>
      <c r="G24" s="27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SUM(D24:D24)</f>
        <v>270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43</v>
      </c>
      <c r="D26" s="18">
        <v>52.95</v>
      </c>
      <c r="E26" s="10">
        <v>4241</v>
      </c>
      <c r="F26" s="9" t="s">
        <v>44</v>
      </c>
      <c r="G26" s="27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SUM(D26:D26)</f>
        <v>52.95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99</v>
      </c>
      <c r="E28" s="10">
        <v>3293</v>
      </c>
      <c r="F28" s="9" t="s">
        <v>48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SUM(D28:D28)</f>
        <v>99</v>
      </c>
      <c r="E29" s="23"/>
      <c r="F29" s="25"/>
      <c r="G29" s="26"/>
    </row>
    <row r="30" spans="1:7" x14ac:dyDescent="0.25">
      <c r="A30" s="9" t="s">
        <v>49</v>
      </c>
      <c r="B30" s="14" t="s">
        <v>50</v>
      </c>
      <c r="C30" s="10" t="s">
        <v>51</v>
      </c>
      <c r="D30" s="18">
        <v>1993.28</v>
      </c>
      <c r="E30" s="10">
        <v>3221</v>
      </c>
      <c r="F30" s="9" t="s">
        <v>37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1993.28</v>
      </c>
      <c r="E31" s="23"/>
      <c r="F31" s="25"/>
      <c r="G31" s="26"/>
    </row>
    <row r="32" spans="1:7" x14ac:dyDescent="0.25">
      <c r="A32" s="9" t="s">
        <v>52</v>
      </c>
      <c r="B32" s="14" t="s">
        <v>53</v>
      </c>
      <c r="C32" s="10" t="s">
        <v>54</v>
      </c>
      <c r="D32" s="18">
        <v>80.36</v>
      </c>
      <c r="E32" s="10">
        <v>3225</v>
      </c>
      <c r="F32" s="9" t="s">
        <v>55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80.36</v>
      </c>
      <c r="E33" s="23"/>
      <c r="F33" s="25"/>
      <c r="G33" s="26"/>
    </row>
    <row r="34" spans="1:7" x14ac:dyDescent="0.25">
      <c r="A34" s="9" t="s">
        <v>56</v>
      </c>
      <c r="B34" s="14" t="s">
        <v>57</v>
      </c>
      <c r="C34" s="10" t="s">
        <v>58</v>
      </c>
      <c r="D34" s="18">
        <v>4050</v>
      </c>
      <c r="E34" s="10">
        <v>3232</v>
      </c>
      <c r="F34" s="9" t="s">
        <v>12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SUM(D34:D34)</f>
        <v>4050</v>
      </c>
      <c r="E35" s="23"/>
      <c r="F35" s="25"/>
      <c r="G35" s="26"/>
    </row>
    <row r="36" spans="1:7" x14ac:dyDescent="0.25">
      <c r="A36" s="9" t="s">
        <v>59</v>
      </c>
      <c r="B36" s="14" t="s">
        <v>60</v>
      </c>
      <c r="C36" s="10" t="s">
        <v>61</v>
      </c>
      <c r="D36" s="18">
        <v>80</v>
      </c>
      <c r="E36" s="10">
        <v>3213</v>
      </c>
      <c r="F36" s="9" t="s">
        <v>62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80</v>
      </c>
      <c r="E37" s="23"/>
      <c r="F37" s="25"/>
      <c r="G37" s="26"/>
    </row>
    <row r="38" spans="1:7" x14ac:dyDescent="0.25">
      <c r="A38" s="9" t="s">
        <v>63</v>
      </c>
      <c r="B38" s="14" t="s">
        <v>64</v>
      </c>
      <c r="C38" s="10" t="s">
        <v>31</v>
      </c>
      <c r="D38" s="18">
        <v>222</v>
      </c>
      <c r="E38" s="10">
        <v>3221</v>
      </c>
      <c r="F38" s="9" t="s">
        <v>37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222</v>
      </c>
      <c r="E39" s="23"/>
      <c r="F39" s="25"/>
      <c r="G39" s="26"/>
    </row>
    <row r="40" spans="1:7" x14ac:dyDescent="0.25">
      <c r="A40" s="9" t="s">
        <v>65</v>
      </c>
      <c r="B40" s="14" t="s">
        <v>66</v>
      </c>
      <c r="C40" s="10" t="s">
        <v>67</v>
      </c>
      <c r="D40" s="18">
        <v>73.75</v>
      </c>
      <c r="E40" s="10">
        <v>3238</v>
      </c>
      <c r="F40" s="9" t="s">
        <v>32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73.75</v>
      </c>
      <c r="E41" s="23"/>
      <c r="F41" s="25"/>
      <c r="G41" s="26"/>
    </row>
    <row r="42" spans="1:7" x14ac:dyDescent="0.25">
      <c r="A42" s="9" t="s">
        <v>68</v>
      </c>
      <c r="B42" s="14" t="s">
        <v>69</v>
      </c>
      <c r="C42" s="10" t="s">
        <v>43</v>
      </c>
      <c r="D42" s="18">
        <v>24.65</v>
      </c>
      <c r="E42" s="10">
        <v>3231</v>
      </c>
      <c r="F42" s="9" t="s">
        <v>70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23"/>
      <c r="D43" s="24">
        <f>SUM(D42:D42)</f>
        <v>24.65</v>
      </c>
      <c r="E43" s="23"/>
      <c r="F43" s="25"/>
      <c r="G43" s="26"/>
    </row>
    <row r="44" spans="1:7" x14ac:dyDescent="0.25">
      <c r="A44" s="9" t="s">
        <v>71</v>
      </c>
      <c r="B44" s="14" t="s">
        <v>72</v>
      </c>
      <c r="C44" s="10" t="s">
        <v>31</v>
      </c>
      <c r="D44" s="18">
        <v>128.36000000000001</v>
      </c>
      <c r="E44" s="10">
        <v>4241</v>
      </c>
      <c r="F44" s="9" t="s">
        <v>44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23"/>
      <c r="D45" s="24">
        <f>SUM(D44:D44)</f>
        <v>128.36000000000001</v>
      </c>
      <c r="E45" s="23"/>
      <c r="F45" s="25"/>
      <c r="G45" s="26"/>
    </row>
    <row r="46" spans="1:7" x14ac:dyDescent="0.25">
      <c r="A46" s="9" t="s">
        <v>73</v>
      </c>
      <c r="B46" s="14" t="s">
        <v>74</v>
      </c>
      <c r="C46" s="10" t="s">
        <v>31</v>
      </c>
      <c r="D46" s="18">
        <v>328.66</v>
      </c>
      <c r="E46" s="10">
        <v>3221</v>
      </c>
      <c r="F46" s="9" t="s">
        <v>37</v>
      </c>
      <c r="G46" s="27" t="s">
        <v>13</v>
      </c>
    </row>
    <row r="47" spans="1:7" ht="27" customHeight="1" thickBot="1" x14ac:dyDescent="0.3">
      <c r="A47" s="21" t="s">
        <v>14</v>
      </c>
      <c r="B47" s="22"/>
      <c r="C47" s="23"/>
      <c r="D47" s="24">
        <f>SUM(D46:D46)</f>
        <v>328.66</v>
      </c>
      <c r="E47" s="23"/>
      <c r="F47" s="25"/>
      <c r="G47" s="26"/>
    </row>
    <row r="48" spans="1:7" x14ac:dyDescent="0.25">
      <c r="A48" s="9" t="s">
        <v>75</v>
      </c>
      <c r="B48" s="14" t="s">
        <v>76</v>
      </c>
      <c r="C48" s="10" t="s">
        <v>31</v>
      </c>
      <c r="D48" s="18">
        <v>1007.51</v>
      </c>
      <c r="E48" s="10">
        <v>3223</v>
      </c>
      <c r="F48" s="9" t="s">
        <v>77</v>
      </c>
      <c r="G48" s="27" t="s">
        <v>13</v>
      </c>
    </row>
    <row r="49" spans="1:7" ht="27" customHeight="1" thickBot="1" x14ac:dyDescent="0.3">
      <c r="A49" s="21" t="s">
        <v>14</v>
      </c>
      <c r="B49" s="22"/>
      <c r="C49" s="23"/>
      <c r="D49" s="24">
        <f>SUM(D48:D48)</f>
        <v>1007.51</v>
      </c>
      <c r="E49" s="23"/>
      <c r="F49" s="25"/>
      <c r="G49" s="26"/>
    </row>
    <row r="50" spans="1:7" x14ac:dyDescent="0.25">
      <c r="A50" s="9" t="s">
        <v>78</v>
      </c>
      <c r="B50" s="14" t="s">
        <v>79</v>
      </c>
      <c r="C50" s="10" t="s">
        <v>80</v>
      </c>
      <c r="D50" s="18">
        <v>813.39</v>
      </c>
      <c r="E50" s="10">
        <v>3211</v>
      </c>
      <c r="F50" s="9" t="s">
        <v>28</v>
      </c>
      <c r="G50" s="27" t="s">
        <v>13</v>
      </c>
    </row>
    <row r="51" spans="1:7" ht="27" customHeight="1" thickBot="1" x14ac:dyDescent="0.3">
      <c r="A51" s="21" t="s">
        <v>14</v>
      </c>
      <c r="B51" s="22"/>
      <c r="C51" s="23"/>
      <c r="D51" s="24">
        <f>SUM(D50:D50)</f>
        <v>813.39</v>
      </c>
      <c r="E51" s="23"/>
      <c r="F51" s="25"/>
      <c r="G51" s="26"/>
    </row>
    <row r="52" spans="1:7" x14ac:dyDescent="0.25">
      <c r="A52" s="9" t="s">
        <v>81</v>
      </c>
      <c r="B52" s="14" t="s">
        <v>82</v>
      </c>
      <c r="C52" s="10" t="s">
        <v>83</v>
      </c>
      <c r="D52" s="18">
        <v>287.5</v>
      </c>
      <c r="E52" s="10">
        <v>3227</v>
      </c>
      <c r="F52" s="9" t="s">
        <v>84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SUM(D52:D52)</f>
        <v>287.5</v>
      </c>
      <c r="E53" s="23"/>
      <c r="F53" s="25"/>
      <c r="G53" s="26"/>
    </row>
    <row r="54" spans="1:7" x14ac:dyDescent="0.25">
      <c r="A54" s="9" t="s">
        <v>85</v>
      </c>
      <c r="B54" s="14" t="s">
        <v>86</v>
      </c>
      <c r="C54" s="10" t="s">
        <v>87</v>
      </c>
      <c r="D54" s="18">
        <v>1430.23</v>
      </c>
      <c r="E54" s="10">
        <v>3232</v>
      </c>
      <c r="F54" s="9" t="s">
        <v>12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1430.23</v>
      </c>
      <c r="E55" s="23"/>
      <c r="F55" s="25"/>
      <c r="G55" s="26"/>
    </row>
    <row r="56" spans="1:7" x14ac:dyDescent="0.25">
      <c r="A56" s="9" t="s">
        <v>88</v>
      </c>
      <c r="B56" s="14" t="s">
        <v>89</v>
      </c>
      <c r="C56" s="10" t="s">
        <v>17</v>
      </c>
      <c r="D56" s="18">
        <v>506.64</v>
      </c>
      <c r="E56" s="10">
        <v>3221</v>
      </c>
      <c r="F56" s="9" t="s">
        <v>37</v>
      </c>
      <c r="G56" s="27" t="s">
        <v>13</v>
      </c>
    </row>
    <row r="57" spans="1:7" x14ac:dyDescent="0.25">
      <c r="A57" s="9"/>
      <c r="B57" s="14"/>
      <c r="C57" s="10"/>
      <c r="D57" s="18">
        <v>1597.91</v>
      </c>
      <c r="E57" s="10">
        <v>3225</v>
      </c>
      <c r="F57" s="9" t="s">
        <v>55</v>
      </c>
      <c r="G57" s="28" t="s">
        <v>13</v>
      </c>
    </row>
    <row r="58" spans="1:7" ht="27" customHeight="1" thickBot="1" x14ac:dyDescent="0.3">
      <c r="A58" s="21" t="s">
        <v>14</v>
      </c>
      <c r="B58" s="22"/>
      <c r="C58" s="23"/>
      <c r="D58" s="24">
        <f>SUM(D56:D57)</f>
        <v>2104.5500000000002</v>
      </c>
      <c r="E58" s="23"/>
      <c r="F58" s="25"/>
      <c r="G58" s="26"/>
    </row>
    <row r="59" spans="1:7" x14ac:dyDescent="0.25">
      <c r="A59" s="9" t="s">
        <v>90</v>
      </c>
      <c r="B59" s="14" t="s">
        <v>91</v>
      </c>
      <c r="C59" s="10" t="s">
        <v>92</v>
      </c>
      <c r="D59" s="18">
        <v>33.200000000000003</v>
      </c>
      <c r="E59" s="10">
        <v>4241</v>
      </c>
      <c r="F59" s="9" t="s">
        <v>44</v>
      </c>
      <c r="G59" s="27" t="s">
        <v>13</v>
      </c>
    </row>
    <row r="60" spans="1:7" ht="27" customHeight="1" thickBot="1" x14ac:dyDescent="0.3">
      <c r="A60" s="21" t="s">
        <v>14</v>
      </c>
      <c r="B60" s="22"/>
      <c r="C60" s="23"/>
      <c r="D60" s="24">
        <f>SUM(D59:D59)</f>
        <v>33.200000000000003</v>
      </c>
      <c r="E60" s="23"/>
      <c r="F60" s="25"/>
      <c r="G60" s="26"/>
    </row>
    <row r="61" spans="1:7" x14ac:dyDescent="0.25">
      <c r="A61" s="9" t="s">
        <v>93</v>
      </c>
      <c r="B61" s="14" t="s">
        <v>94</v>
      </c>
      <c r="C61" s="10" t="s">
        <v>51</v>
      </c>
      <c r="D61" s="18">
        <v>1002.85</v>
      </c>
      <c r="E61" s="10">
        <v>3221</v>
      </c>
      <c r="F61" s="9" t="s">
        <v>37</v>
      </c>
      <c r="G61" s="27" t="s">
        <v>13</v>
      </c>
    </row>
    <row r="62" spans="1:7" x14ac:dyDescent="0.25">
      <c r="A62" s="9"/>
      <c r="B62" s="14"/>
      <c r="C62" s="10"/>
      <c r="D62" s="18">
        <v>12.9</v>
      </c>
      <c r="E62" s="10">
        <v>3225</v>
      </c>
      <c r="F62" s="9" t="s">
        <v>55</v>
      </c>
      <c r="G62" s="28" t="s">
        <v>13</v>
      </c>
    </row>
    <row r="63" spans="1:7" ht="27" customHeight="1" thickBot="1" x14ac:dyDescent="0.3">
      <c r="A63" s="21" t="s">
        <v>14</v>
      </c>
      <c r="B63" s="22"/>
      <c r="C63" s="23"/>
      <c r="D63" s="24">
        <f>SUM(D61:D62)</f>
        <v>1015.75</v>
      </c>
      <c r="E63" s="23"/>
      <c r="F63" s="25"/>
      <c r="G63" s="26"/>
    </row>
    <row r="64" spans="1:7" x14ac:dyDescent="0.25">
      <c r="A64" s="9" t="s">
        <v>95</v>
      </c>
      <c r="B64" s="14" t="s">
        <v>96</v>
      </c>
      <c r="C64" s="10" t="s">
        <v>27</v>
      </c>
      <c r="D64" s="18">
        <v>767.05</v>
      </c>
      <c r="E64" s="10">
        <v>4221</v>
      </c>
      <c r="F64" s="9" t="s">
        <v>38</v>
      </c>
      <c r="G64" s="27" t="s">
        <v>13</v>
      </c>
    </row>
    <row r="65" spans="1:7" ht="27" customHeight="1" thickBot="1" x14ac:dyDescent="0.3">
      <c r="A65" s="21" t="s">
        <v>14</v>
      </c>
      <c r="B65" s="22"/>
      <c r="C65" s="23"/>
      <c r="D65" s="24">
        <f>SUM(D64:D64)</f>
        <v>767.05</v>
      </c>
      <c r="E65" s="23"/>
      <c r="F65" s="25"/>
      <c r="G65" s="26"/>
    </row>
    <row r="66" spans="1:7" x14ac:dyDescent="0.25">
      <c r="A66" s="9" t="s">
        <v>97</v>
      </c>
      <c r="B66" s="14" t="s">
        <v>98</v>
      </c>
      <c r="C66" s="10" t="s">
        <v>99</v>
      </c>
      <c r="D66" s="18">
        <v>228</v>
      </c>
      <c r="E66" s="10">
        <v>3213</v>
      </c>
      <c r="F66" s="9" t="s">
        <v>62</v>
      </c>
      <c r="G66" s="27" t="s">
        <v>13</v>
      </c>
    </row>
    <row r="67" spans="1:7" ht="27" customHeight="1" thickBot="1" x14ac:dyDescent="0.3">
      <c r="A67" s="21" t="s">
        <v>14</v>
      </c>
      <c r="B67" s="22"/>
      <c r="C67" s="23"/>
      <c r="D67" s="24">
        <f>SUM(D66:D66)</f>
        <v>228</v>
      </c>
      <c r="E67" s="23"/>
      <c r="F67" s="25"/>
      <c r="G67" s="26"/>
    </row>
    <row r="68" spans="1:7" x14ac:dyDescent="0.25">
      <c r="A68" s="9" t="s">
        <v>100</v>
      </c>
      <c r="B68" s="14" t="s">
        <v>101</v>
      </c>
      <c r="C68" s="10" t="s">
        <v>51</v>
      </c>
      <c r="D68" s="18">
        <v>305.25</v>
      </c>
      <c r="E68" s="10">
        <v>3234</v>
      </c>
      <c r="F68" s="9" t="s">
        <v>21</v>
      </c>
      <c r="G68" s="27" t="s">
        <v>13</v>
      </c>
    </row>
    <row r="69" spans="1:7" ht="27" customHeight="1" thickBot="1" x14ac:dyDescent="0.3">
      <c r="A69" s="21" t="s">
        <v>14</v>
      </c>
      <c r="B69" s="22"/>
      <c r="C69" s="23"/>
      <c r="D69" s="24">
        <f>SUM(D68:D68)</f>
        <v>305.25</v>
      </c>
      <c r="E69" s="23"/>
      <c r="F69" s="25"/>
      <c r="G69" s="26"/>
    </row>
    <row r="70" spans="1:7" x14ac:dyDescent="0.25">
      <c r="A70" s="9" t="s">
        <v>102</v>
      </c>
      <c r="B70" s="14" t="s">
        <v>103</v>
      </c>
      <c r="C70" s="10" t="s">
        <v>104</v>
      </c>
      <c r="D70" s="18">
        <v>153</v>
      </c>
      <c r="E70" s="10">
        <v>3211</v>
      </c>
      <c r="F70" s="9" t="s">
        <v>28</v>
      </c>
      <c r="G70" s="27" t="s">
        <v>13</v>
      </c>
    </row>
    <row r="71" spans="1:7" ht="27" customHeight="1" thickBot="1" x14ac:dyDescent="0.3">
      <c r="A71" s="21" t="s">
        <v>14</v>
      </c>
      <c r="B71" s="22"/>
      <c r="C71" s="23"/>
      <c r="D71" s="24">
        <f>SUM(D70:D70)</f>
        <v>153</v>
      </c>
      <c r="E71" s="23"/>
      <c r="F71" s="25"/>
      <c r="G71" s="26"/>
    </row>
    <row r="72" spans="1:7" x14ac:dyDescent="0.25">
      <c r="A72" s="9" t="s">
        <v>105</v>
      </c>
      <c r="B72" s="14" t="s">
        <v>106</v>
      </c>
      <c r="C72" s="10" t="s">
        <v>51</v>
      </c>
      <c r="D72" s="18">
        <v>16.87</v>
      </c>
      <c r="E72" s="10">
        <v>3221</v>
      </c>
      <c r="F72" s="9" t="s">
        <v>37</v>
      </c>
      <c r="G72" s="27" t="s">
        <v>13</v>
      </c>
    </row>
    <row r="73" spans="1:7" ht="27" customHeight="1" thickBot="1" x14ac:dyDescent="0.3">
      <c r="A73" s="21" t="s">
        <v>14</v>
      </c>
      <c r="B73" s="22"/>
      <c r="C73" s="23"/>
      <c r="D73" s="24">
        <f>SUM(D72:D72)</f>
        <v>16.87</v>
      </c>
      <c r="E73" s="23"/>
      <c r="F73" s="25"/>
      <c r="G73" s="26"/>
    </row>
    <row r="74" spans="1:7" x14ac:dyDescent="0.25">
      <c r="A74" s="9" t="s">
        <v>107</v>
      </c>
      <c r="B74" s="14" t="s">
        <v>108</v>
      </c>
      <c r="C74" s="10" t="s">
        <v>109</v>
      </c>
      <c r="D74" s="18">
        <v>50</v>
      </c>
      <c r="E74" s="10">
        <v>3238</v>
      </c>
      <c r="F74" s="9" t="s">
        <v>32</v>
      </c>
      <c r="G74" s="27" t="s">
        <v>13</v>
      </c>
    </row>
    <row r="75" spans="1:7" ht="27" customHeight="1" thickBot="1" x14ac:dyDescent="0.3">
      <c r="A75" s="21" t="s">
        <v>14</v>
      </c>
      <c r="B75" s="22"/>
      <c r="C75" s="23"/>
      <c r="D75" s="24">
        <f>SUM(D74:D74)</f>
        <v>50</v>
      </c>
      <c r="E75" s="23"/>
      <c r="F75" s="25"/>
      <c r="G75" s="26"/>
    </row>
    <row r="76" spans="1:7" x14ac:dyDescent="0.25">
      <c r="A76" s="9" t="s">
        <v>110</v>
      </c>
      <c r="B76" s="14" t="s">
        <v>111</v>
      </c>
      <c r="C76" s="10" t="s">
        <v>51</v>
      </c>
      <c r="D76" s="18">
        <v>118.68</v>
      </c>
      <c r="E76" s="10">
        <v>3224</v>
      </c>
      <c r="F76" s="9" t="s">
        <v>24</v>
      </c>
      <c r="G76" s="27" t="s">
        <v>13</v>
      </c>
    </row>
    <row r="77" spans="1:7" ht="27" customHeight="1" thickBot="1" x14ac:dyDescent="0.3">
      <c r="A77" s="21" t="s">
        <v>14</v>
      </c>
      <c r="B77" s="22"/>
      <c r="C77" s="23"/>
      <c r="D77" s="24">
        <f>SUM(D76:D76)</f>
        <v>118.68</v>
      </c>
      <c r="E77" s="23"/>
      <c r="F77" s="25"/>
      <c r="G77" s="26"/>
    </row>
    <row r="78" spans="1:7" x14ac:dyDescent="0.25">
      <c r="A78" s="9" t="s">
        <v>112</v>
      </c>
      <c r="B78" s="14" t="s">
        <v>113</v>
      </c>
      <c r="C78" s="10" t="s">
        <v>51</v>
      </c>
      <c r="D78" s="18">
        <v>43.03</v>
      </c>
      <c r="E78" s="10">
        <v>3224</v>
      </c>
      <c r="F78" s="9" t="s">
        <v>24</v>
      </c>
      <c r="G78" s="27" t="s">
        <v>13</v>
      </c>
    </row>
    <row r="79" spans="1:7" ht="27" customHeight="1" thickBot="1" x14ac:dyDescent="0.3">
      <c r="A79" s="21" t="s">
        <v>14</v>
      </c>
      <c r="B79" s="22"/>
      <c r="C79" s="23"/>
      <c r="D79" s="24">
        <f>SUM(D78:D78)</f>
        <v>43.03</v>
      </c>
      <c r="E79" s="23"/>
      <c r="F79" s="25"/>
      <c r="G79" s="26"/>
    </row>
    <row r="80" spans="1:7" x14ac:dyDescent="0.25">
      <c r="A80" s="9" t="s">
        <v>114</v>
      </c>
      <c r="B80" s="14" t="s">
        <v>115</v>
      </c>
      <c r="C80" s="10" t="s">
        <v>116</v>
      </c>
      <c r="D80" s="18">
        <v>73.5</v>
      </c>
      <c r="E80" s="10">
        <v>3224</v>
      </c>
      <c r="F80" s="9" t="s">
        <v>24</v>
      </c>
      <c r="G80" s="27" t="s">
        <v>13</v>
      </c>
    </row>
    <row r="81" spans="1:7" ht="27" customHeight="1" thickBot="1" x14ac:dyDescent="0.3">
      <c r="A81" s="21" t="s">
        <v>14</v>
      </c>
      <c r="B81" s="22"/>
      <c r="C81" s="23"/>
      <c r="D81" s="24">
        <f>SUM(D80:D80)</f>
        <v>73.5</v>
      </c>
      <c r="E81" s="23"/>
      <c r="F81" s="25"/>
      <c r="G81" s="26"/>
    </row>
    <row r="82" spans="1:7" x14ac:dyDescent="0.25">
      <c r="A82" s="9" t="s">
        <v>117</v>
      </c>
      <c r="B82" s="14" t="s">
        <v>118</v>
      </c>
      <c r="C82" s="10" t="s">
        <v>31</v>
      </c>
      <c r="D82" s="18">
        <v>55.66</v>
      </c>
      <c r="E82" s="10">
        <v>3231</v>
      </c>
      <c r="F82" s="9" t="s">
        <v>70</v>
      </c>
      <c r="G82" s="27" t="s">
        <v>13</v>
      </c>
    </row>
    <row r="83" spans="1:7" ht="27" customHeight="1" thickBot="1" x14ac:dyDescent="0.3">
      <c r="A83" s="21" t="s">
        <v>14</v>
      </c>
      <c r="B83" s="22"/>
      <c r="C83" s="23"/>
      <c r="D83" s="24">
        <f>SUM(D82:D82)</f>
        <v>55.66</v>
      </c>
      <c r="E83" s="23"/>
      <c r="F83" s="25"/>
      <c r="G83" s="26"/>
    </row>
    <row r="84" spans="1:7" x14ac:dyDescent="0.25">
      <c r="A84" s="9" t="s">
        <v>119</v>
      </c>
      <c r="B84" s="14" t="s">
        <v>120</v>
      </c>
      <c r="C84" s="10" t="s">
        <v>121</v>
      </c>
      <c r="D84" s="18">
        <v>165</v>
      </c>
      <c r="E84" s="10">
        <v>3238</v>
      </c>
      <c r="F84" s="9" t="s">
        <v>32</v>
      </c>
      <c r="G84" s="27" t="s">
        <v>13</v>
      </c>
    </row>
    <row r="85" spans="1:7" ht="27" customHeight="1" thickBot="1" x14ac:dyDescent="0.3">
      <c r="A85" s="21" t="s">
        <v>14</v>
      </c>
      <c r="B85" s="22"/>
      <c r="C85" s="23"/>
      <c r="D85" s="24">
        <f>SUM(D84:D84)</f>
        <v>165</v>
      </c>
      <c r="E85" s="23"/>
      <c r="F85" s="25"/>
      <c r="G85" s="26"/>
    </row>
    <row r="86" spans="1:7" x14ac:dyDescent="0.25">
      <c r="A86" s="9" t="s">
        <v>122</v>
      </c>
      <c r="B86" s="14" t="s">
        <v>123</v>
      </c>
      <c r="C86" s="10" t="s">
        <v>124</v>
      </c>
      <c r="D86" s="18">
        <v>4895</v>
      </c>
      <c r="E86" s="10">
        <v>4221</v>
      </c>
      <c r="F86" s="9" t="s">
        <v>38</v>
      </c>
      <c r="G86" s="27" t="s">
        <v>13</v>
      </c>
    </row>
    <row r="87" spans="1:7" ht="27" customHeight="1" thickBot="1" x14ac:dyDescent="0.3">
      <c r="A87" s="21" t="s">
        <v>14</v>
      </c>
      <c r="B87" s="22"/>
      <c r="C87" s="23"/>
      <c r="D87" s="24">
        <f>SUM(D86:D86)</f>
        <v>4895</v>
      </c>
      <c r="E87" s="23"/>
      <c r="F87" s="25"/>
      <c r="G87" s="26"/>
    </row>
    <row r="88" spans="1:7" x14ac:dyDescent="0.25">
      <c r="A88" s="9" t="s">
        <v>125</v>
      </c>
      <c r="B88" s="14" t="s">
        <v>126</v>
      </c>
      <c r="C88" s="10" t="s">
        <v>127</v>
      </c>
      <c r="D88" s="18">
        <v>284.44</v>
      </c>
      <c r="E88" s="10">
        <v>3221</v>
      </c>
      <c r="F88" s="9" t="s">
        <v>37</v>
      </c>
      <c r="G88" s="27" t="s">
        <v>13</v>
      </c>
    </row>
    <row r="89" spans="1:7" x14ac:dyDescent="0.25">
      <c r="A89" s="9"/>
      <c r="B89" s="14"/>
      <c r="C89" s="10"/>
      <c r="D89" s="18">
        <v>733.36</v>
      </c>
      <c r="E89" s="10">
        <v>3224</v>
      </c>
      <c r="F89" s="9" t="s">
        <v>24</v>
      </c>
      <c r="G89" s="28" t="s">
        <v>13</v>
      </c>
    </row>
    <row r="90" spans="1:7" ht="27" customHeight="1" thickBot="1" x14ac:dyDescent="0.3">
      <c r="A90" s="21" t="s">
        <v>14</v>
      </c>
      <c r="B90" s="22"/>
      <c r="C90" s="23"/>
      <c r="D90" s="24">
        <f>SUM(D88:D89)</f>
        <v>1017.8</v>
      </c>
      <c r="E90" s="23"/>
      <c r="F90" s="25"/>
      <c r="G90" s="26"/>
    </row>
    <row r="91" spans="1:7" x14ac:dyDescent="0.25">
      <c r="A91" s="9" t="s">
        <v>128</v>
      </c>
      <c r="B91" s="14" t="s">
        <v>129</v>
      </c>
      <c r="C91" s="10" t="s">
        <v>43</v>
      </c>
      <c r="D91" s="18">
        <v>676.66</v>
      </c>
      <c r="E91" s="10">
        <v>3292</v>
      </c>
      <c r="F91" s="9" t="s">
        <v>130</v>
      </c>
      <c r="G91" s="27" t="s">
        <v>13</v>
      </c>
    </row>
    <row r="92" spans="1:7" x14ac:dyDescent="0.25">
      <c r="A92" s="9"/>
      <c r="B92" s="14"/>
      <c r="C92" s="10"/>
      <c r="D92" s="18">
        <v>1925</v>
      </c>
      <c r="E92" s="10">
        <v>3299</v>
      </c>
      <c r="F92" s="9" t="s">
        <v>33</v>
      </c>
      <c r="G92" s="28" t="s">
        <v>13</v>
      </c>
    </row>
    <row r="93" spans="1:7" ht="27" customHeight="1" thickBot="1" x14ac:dyDescent="0.3">
      <c r="A93" s="21" t="s">
        <v>14</v>
      </c>
      <c r="B93" s="22"/>
      <c r="C93" s="23"/>
      <c r="D93" s="24">
        <f>SUM(D91:D92)</f>
        <v>2601.66</v>
      </c>
      <c r="E93" s="23"/>
      <c r="F93" s="25"/>
      <c r="G93" s="26"/>
    </row>
    <row r="94" spans="1:7" x14ac:dyDescent="0.25">
      <c r="A94" s="9" t="s">
        <v>131</v>
      </c>
      <c r="B94" s="14" t="s">
        <v>132</v>
      </c>
      <c r="C94" s="10" t="s">
        <v>133</v>
      </c>
      <c r="D94" s="18">
        <v>149.4</v>
      </c>
      <c r="E94" s="10">
        <v>3221</v>
      </c>
      <c r="F94" s="9" t="s">
        <v>37</v>
      </c>
      <c r="G94" s="27" t="s">
        <v>13</v>
      </c>
    </row>
    <row r="95" spans="1:7" ht="27" customHeight="1" thickBot="1" x14ac:dyDescent="0.3">
      <c r="A95" s="21" t="s">
        <v>14</v>
      </c>
      <c r="B95" s="22"/>
      <c r="C95" s="23"/>
      <c r="D95" s="24">
        <f>SUM(D94:D94)</f>
        <v>149.4</v>
      </c>
      <c r="E95" s="23"/>
      <c r="F95" s="25"/>
      <c r="G95" s="26"/>
    </row>
    <row r="96" spans="1:7" x14ac:dyDescent="0.25">
      <c r="A96" s="9" t="s">
        <v>134</v>
      </c>
      <c r="B96" s="14" t="s">
        <v>135</v>
      </c>
      <c r="C96" s="10" t="s">
        <v>61</v>
      </c>
      <c r="D96" s="18">
        <v>44.45</v>
      </c>
      <c r="E96" s="10">
        <v>3238</v>
      </c>
      <c r="F96" s="9" t="s">
        <v>32</v>
      </c>
      <c r="G96" s="27" t="s">
        <v>13</v>
      </c>
    </row>
    <row r="97" spans="1:7" ht="27" customHeight="1" thickBot="1" x14ac:dyDescent="0.3">
      <c r="A97" s="21" t="s">
        <v>14</v>
      </c>
      <c r="B97" s="22"/>
      <c r="C97" s="23"/>
      <c r="D97" s="24">
        <f>SUM(D96:D96)</f>
        <v>44.45</v>
      </c>
      <c r="E97" s="23"/>
      <c r="F97" s="25"/>
      <c r="G97" s="26"/>
    </row>
    <row r="98" spans="1:7" x14ac:dyDescent="0.25">
      <c r="A98" s="9" t="s">
        <v>136</v>
      </c>
      <c r="B98" s="14" t="s">
        <v>137</v>
      </c>
      <c r="C98" s="10" t="s">
        <v>138</v>
      </c>
      <c r="D98" s="18">
        <v>88.65</v>
      </c>
      <c r="E98" s="10">
        <v>3236</v>
      </c>
      <c r="F98" s="9" t="s">
        <v>139</v>
      </c>
      <c r="G98" s="27" t="s">
        <v>13</v>
      </c>
    </row>
    <row r="99" spans="1:7" ht="27" customHeight="1" thickBot="1" x14ac:dyDescent="0.3">
      <c r="A99" s="21" t="s">
        <v>14</v>
      </c>
      <c r="B99" s="22"/>
      <c r="C99" s="23"/>
      <c r="D99" s="24">
        <f>SUM(D98:D98)</f>
        <v>88.65</v>
      </c>
      <c r="E99" s="23"/>
      <c r="F99" s="25"/>
      <c r="G99" s="26"/>
    </row>
    <row r="100" spans="1:7" x14ac:dyDescent="0.25">
      <c r="A100" s="9" t="s">
        <v>140</v>
      </c>
      <c r="B100" s="14" t="s">
        <v>141</v>
      </c>
      <c r="C100" s="10" t="s">
        <v>142</v>
      </c>
      <c r="D100" s="18">
        <v>2743.63</v>
      </c>
      <c r="E100" s="10">
        <v>4227</v>
      </c>
      <c r="F100" s="9" t="s">
        <v>143</v>
      </c>
      <c r="G100" s="27" t="s">
        <v>13</v>
      </c>
    </row>
    <row r="101" spans="1:7" ht="27" customHeight="1" thickBot="1" x14ac:dyDescent="0.3">
      <c r="A101" s="21" t="s">
        <v>14</v>
      </c>
      <c r="B101" s="22"/>
      <c r="C101" s="23"/>
      <c r="D101" s="24">
        <f>SUM(D100:D100)</f>
        <v>2743.63</v>
      </c>
      <c r="E101" s="23"/>
      <c r="F101" s="25"/>
      <c r="G101" s="26"/>
    </row>
    <row r="102" spans="1:7" x14ac:dyDescent="0.25">
      <c r="A102" s="9" t="s">
        <v>144</v>
      </c>
      <c r="B102" s="14" t="s">
        <v>145</v>
      </c>
      <c r="C102" s="10" t="s">
        <v>146</v>
      </c>
      <c r="D102" s="18">
        <v>813.25</v>
      </c>
      <c r="E102" s="10">
        <v>3238</v>
      </c>
      <c r="F102" s="9" t="s">
        <v>32</v>
      </c>
      <c r="G102" s="27" t="s">
        <v>13</v>
      </c>
    </row>
    <row r="103" spans="1:7" ht="27" customHeight="1" thickBot="1" x14ac:dyDescent="0.3">
      <c r="A103" s="21" t="s">
        <v>14</v>
      </c>
      <c r="B103" s="22"/>
      <c r="C103" s="23"/>
      <c r="D103" s="24">
        <f>SUM(D102:D102)</f>
        <v>813.25</v>
      </c>
      <c r="E103" s="23"/>
      <c r="F103" s="25"/>
      <c r="G103" s="26"/>
    </row>
    <row r="104" spans="1:7" x14ac:dyDescent="0.25">
      <c r="A104" s="9" t="s">
        <v>147</v>
      </c>
      <c r="B104" s="14" t="s">
        <v>148</v>
      </c>
      <c r="C104" s="10" t="s">
        <v>47</v>
      </c>
      <c r="D104" s="18">
        <v>171.26</v>
      </c>
      <c r="E104" s="10">
        <v>3299</v>
      </c>
      <c r="F104" s="9" t="s">
        <v>33</v>
      </c>
      <c r="G104" s="27" t="s">
        <v>13</v>
      </c>
    </row>
    <row r="105" spans="1:7" ht="27" customHeight="1" thickBot="1" x14ac:dyDescent="0.3">
      <c r="A105" s="21" t="s">
        <v>14</v>
      </c>
      <c r="B105" s="22"/>
      <c r="C105" s="23"/>
      <c r="D105" s="24">
        <f>SUM(D104:D104)</f>
        <v>171.26</v>
      </c>
      <c r="E105" s="23"/>
      <c r="F105" s="25"/>
      <c r="G105" s="26"/>
    </row>
    <row r="106" spans="1:7" x14ac:dyDescent="0.25">
      <c r="A106" s="9" t="s">
        <v>149</v>
      </c>
      <c r="B106" s="14" t="s">
        <v>150</v>
      </c>
      <c r="C106" s="10" t="s">
        <v>51</v>
      </c>
      <c r="D106" s="18">
        <v>15.98</v>
      </c>
      <c r="E106" s="10">
        <v>3234</v>
      </c>
      <c r="F106" s="9" t="s">
        <v>21</v>
      </c>
      <c r="G106" s="27" t="s">
        <v>13</v>
      </c>
    </row>
    <row r="107" spans="1:7" ht="27" customHeight="1" thickBot="1" x14ac:dyDescent="0.3">
      <c r="A107" s="21" t="s">
        <v>14</v>
      </c>
      <c r="B107" s="22"/>
      <c r="C107" s="23"/>
      <c r="D107" s="24">
        <f>SUM(D106:D106)</f>
        <v>15.98</v>
      </c>
      <c r="E107" s="23"/>
      <c r="F107" s="25"/>
      <c r="G107" s="26"/>
    </row>
    <row r="108" spans="1:7" x14ac:dyDescent="0.25">
      <c r="A108" s="9" t="s">
        <v>151</v>
      </c>
      <c r="B108" s="14" t="s">
        <v>152</v>
      </c>
      <c r="C108" s="10" t="s">
        <v>61</v>
      </c>
      <c r="D108" s="18">
        <v>176</v>
      </c>
      <c r="E108" s="10">
        <v>3227</v>
      </c>
      <c r="F108" s="9" t="s">
        <v>84</v>
      </c>
      <c r="G108" s="27" t="s">
        <v>13</v>
      </c>
    </row>
    <row r="109" spans="1:7" ht="27" customHeight="1" thickBot="1" x14ac:dyDescent="0.3">
      <c r="A109" s="21" t="s">
        <v>14</v>
      </c>
      <c r="B109" s="22"/>
      <c r="C109" s="23"/>
      <c r="D109" s="24">
        <f>SUM(D108:D108)</f>
        <v>176</v>
      </c>
      <c r="E109" s="23"/>
      <c r="F109" s="25"/>
      <c r="G109" s="26"/>
    </row>
    <row r="110" spans="1:7" x14ac:dyDescent="0.25">
      <c r="A110" s="9" t="s">
        <v>153</v>
      </c>
      <c r="B110" s="14" t="s">
        <v>154</v>
      </c>
      <c r="C110" s="10" t="s">
        <v>133</v>
      </c>
      <c r="D110" s="18">
        <v>119.83</v>
      </c>
      <c r="E110" s="10">
        <v>3223</v>
      </c>
      <c r="F110" s="9" t="s">
        <v>77</v>
      </c>
      <c r="G110" s="27" t="s">
        <v>13</v>
      </c>
    </row>
    <row r="111" spans="1:7" ht="27" customHeight="1" thickBot="1" x14ac:dyDescent="0.3">
      <c r="A111" s="21" t="s">
        <v>14</v>
      </c>
      <c r="B111" s="22"/>
      <c r="C111" s="23"/>
      <c r="D111" s="24">
        <f>SUM(D110:D110)</f>
        <v>119.83</v>
      </c>
      <c r="E111" s="23"/>
      <c r="F111" s="25"/>
      <c r="G111" s="26"/>
    </row>
    <row r="112" spans="1:7" x14ac:dyDescent="0.25">
      <c r="A112" s="9" t="s">
        <v>155</v>
      </c>
      <c r="B112" s="14" t="s">
        <v>156</v>
      </c>
      <c r="C112" s="10" t="s">
        <v>157</v>
      </c>
      <c r="D112" s="18">
        <v>660</v>
      </c>
      <c r="E112" s="10">
        <v>3239</v>
      </c>
      <c r="F112" s="9" t="s">
        <v>158</v>
      </c>
      <c r="G112" s="27" t="s">
        <v>13</v>
      </c>
    </row>
    <row r="113" spans="1:7" ht="27" customHeight="1" thickBot="1" x14ac:dyDescent="0.3">
      <c r="A113" s="21" t="s">
        <v>14</v>
      </c>
      <c r="B113" s="22"/>
      <c r="C113" s="23"/>
      <c r="D113" s="24">
        <f>SUM(D112:D112)</f>
        <v>660</v>
      </c>
      <c r="E113" s="23"/>
      <c r="F113" s="25"/>
      <c r="G113" s="26"/>
    </row>
    <row r="114" spans="1:7" x14ac:dyDescent="0.25">
      <c r="A114" s="9" t="s">
        <v>159</v>
      </c>
      <c r="B114" s="14" t="s">
        <v>160</v>
      </c>
      <c r="C114" s="10" t="s">
        <v>161</v>
      </c>
      <c r="D114" s="18">
        <v>243.83</v>
      </c>
      <c r="E114" s="10">
        <v>3227</v>
      </c>
      <c r="F114" s="9" t="s">
        <v>84</v>
      </c>
      <c r="G114" s="27" t="s">
        <v>13</v>
      </c>
    </row>
    <row r="115" spans="1:7" ht="27" customHeight="1" thickBot="1" x14ac:dyDescent="0.3">
      <c r="A115" s="21" t="s">
        <v>14</v>
      </c>
      <c r="B115" s="22"/>
      <c r="C115" s="23"/>
      <c r="D115" s="24">
        <f>SUM(D114:D114)</f>
        <v>243.83</v>
      </c>
      <c r="E115" s="23"/>
      <c r="F115" s="25"/>
      <c r="G115" s="26"/>
    </row>
    <row r="116" spans="1:7" x14ac:dyDescent="0.25">
      <c r="A116" s="9" t="s">
        <v>162</v>
      </c>
      <c r="B116" s="14" t="s">
        <v>163</v>
      </c>
      <c r="C116" s="10" t="s">
        <v>61</v>
      </c>
      <c r="D116" s="18">
        <v>38</v>
      </c>
      <c r="E116" s="10">
        <v>4241</v>
      </c>
      <c r="F116" s="9" t="s">
        <v>44</v>
      </c>
      <c r="G116" s="27" t="s">
        <v>13</v>
      </c>
    </row>
    <row r="117" spans="1:7" ht="27" customHeight="1" thickBot="1" x14ac:dyDescent="0.3">
      <c r="A117" s="21" t="s">
        <v>14</v>
      </c>
      <c r="B117" s="22"/>
      <c r="C117" s="23"/>
      <c r="D117" s="24">
        <f>SUM(D116:D116)</f>
        <v>38</v>
      </c>
      <c r="E117" s="23"/>
      <c r="F117" s="25"/>
      <c r="G117" s="26"/>
    </row>
    <row r="118" spans="1:7" x14ac:dyDescent="0.25">
      <c r="A118" s="9" t="s">
        <v>164</v>
      </c>
      <c r="B118" s="14" t="s">
        <v>165</v>
      </c>
      <c r="C118" s="10" t="s">
        <v>166</v>
      </c>
      <c r="D118" s="18">
        <v>24.6</v>
      </c>
      <c r="E118" s="10">
        <v>3221</v>
      </c>
      <c r="F118" s="9" t="s">
        <v>37</v>
      </c>
      <c r="G118" s="27" t="s">
        <v>13</v>
      </c>
    </row>
    <row r="119" spans="1:7" ht="27" customHeight="1" thickBot="1" x14ac:dyDescent="0.3">
      <c r="A119" s="21" t="s">
        <v>14</v>
      </c>
      <c r="B119" s="22"/>
      <c r="C119" s="23"/>
      <c r="D119" s="24">
        <f>SUM(D118:D118)</f>
        <v>24.6</v>
      </c>
      <c r="E119" s="23"/>
      <c r="F119" s="25"/>
      <c r="G119" s="26"/>
    </row>
    <row r="120" spans="1:7" x14ac:dyDescent="0.25">
      <c r="A120" s="9" t="s">
        <v>167</v>
      </c>
      <c r="B120" s="14" t="s">
        <v>168</v>
      </c>
      <c r="C120" s="10" t="s">
        <v>169</v>
      </c>
      <c r="D120" s="18">
        <v>14</v>
      </c>
      <c r="E120" s="10">
        <v>3221</v>
      </c>
      <c r="F120" s="9" t="s">
        <v>37</v>
      </c>
      <c r="G120" s="27" t="s">
        <v>13</v>
      </c>
    </row>
    <row r="121" spans="1:7" ht="27" customHeight="1" thickBot="1" x14ac:dyDescent="0.3">
      <c r="A121" s="21" t="s">
        <v>14</v>
      </c>
      <c r="B121" s="22"/>
      <c r="C121" s="23"/>
      <c r="D121" s="24">
        <f>SUM(D120:D120)</f>
        <v>14</v>
      </c>
      <c r="E121" s="23"/>
      <c r="F121" s="25"/>
      <c r="G121" s="26"/>
    </row>
    <row r="122" spans="1:7" x14ac:dyDescent="0.25">
      <c r="A122" s="9" t="s">
        <v>170</v>
      </c>
      <c r="B122" s="14" t="s">
        <v>187</v>
      </c>
      <c r="C122" s="10" t="s">
        <v>171</v>
      </c>
      <c r="D122" s="18">
        <v>387.32</v>
      </c>
      <c r="E122" s="10">
        <v>3221</v>
      </c>
      <c r="F122" s="9" t="s">
        <v>37</v>
      </c>
      <c r="G122" s="27" t="s">
        <v>13</v>
      </c>
    </row>
    <row r="123" spans="1:7" x14ac:dyDescent="0.25">
      <c r="A123" s="9"/>
      <c r="B123" s="14"/>
      <c r="C123" s="10"/>
      <c r="D123" s="18">
        <v>240.36</v>
      </c>
      <c r="E123" s="10">
        <v>3224</v>
      </c>
      <c r="F123" s="9" t="s">
        <v>24</v>
      </c>
      <c r="G123" s="28" t="s">
        <v>13</v>
      </c>
    </row>
    <row r="124" spans="1:7" x14ac:dyDescent="0.25">
      <c r="A124" s="9"/>
      <c r="B124" s="14"/>
      <c r="C124" s="10"/>
      <c r="D124" s="18">
        <v>61.48</v>
      </c>
      <c r="E124" s="10">
        <v>3225</v>
      </c>
      <c r="F124" s="9" t="s">
        <v>55</v>
      </c>
      <c r="G124" s="28" t="s">
        <v>13</v>
      </c>
    </row>
    <row r="125" spans="1:7" x14ac:dyDescent="0.25">
      <c r="A125" s="9"/>
      <c r="B125" s="14"/>
      <c r="C125" s="10"/>
      <c r="D125" s="18">
        <v>157.94999999999999</v>
      </c>
      <c r="E125" s="10">
        <v>3227</v>
      </c>
      <c r="F125" s="9" t="s">
        <v>84</v>
      </c>
      <c r="G125" s="28" t="s">
        <v>13</v>
      </c>
    </row>
    <row r="126" spans="1:7" ht="27" customHeight="1" thickBot="1" x14ac:dyDescent="0.3">
      <c r="A126" s="21" t="s">
        <v>14</v>
      </c>
      <c r="B126" s="22"/>
      <c r="C126" s="23"/>
      <c r="D126" s="24">
        <f>SUM(D122:D125)</f>
        <v>847.11000000000013</v>
      </c>
      <c r="E126" s="23"/>
      <c r="F126" s="25"/>
      <c r="G126" s="26"/>
    </row>
    <row r="127" spans="1:7" x14ac:dyDescent="0.25">
      <c r="A127" s="9" t="s">
        <v>172</v>
      </c>
      <c r="B127" s="14" t="s">
        <v>173</v>
      </c>
      <c r="C127" s="10" t="s">
        <v>51</v>
      </c>
      <c r="D127" s="18">
        <v>23.01</v>
      </c>
      <c r="E127" s="10">
        <v>3224</v>
      </c>
      <c r="F127" s="9" t="s">
        <v>24</v>
      </c>
      <c r="G127" s="27" t="s">
        <v>13</v>
      </c>
    </row>
    <row r="128" spans="1:7" x14ac:dyDescent="0.25">
      <c r="A128" s="9" t="s">
        <v>184</v>
      </c>
      <c r="B128" s="14" t="s">
        <v>186</v>
      </c>
      <c r="C128" s="10"/>
      <c r="D128" s="18"/>
      <c r="E128" s="10"/>
      <c r="F128" s="9"/>
      <c r="G128" s="28"/>
    </row>
    <row r="129" spans="1:7" ht="27" customHeight="1" thickBot="1" x14ac:dyDescent="0.3">
      <c r="A129" s="21" t="s">
        <v>14</v>
      </c>
      <c r="B129" s="22"/>
      <c r="C129" s="23"/>
      <c r="D129" s="24">
        <f>SUM(D127:D127)</f>
        <v>23.01</v>
      </c>
      <c r="E129" s="23"/>
      <c r="F129" s="25"/>
      <c r="G129" s="26"/>
    </row>
    <row r="130" spans="1:7" x14ac:dyDescent="0.25">
      <c r="A130" s="9" t="s">
        <v>174</v>
      </c>
      <c r="B130" s="14" t="s">
        <v>185</v>
      </c>
      <c r="C130" s="10" t="s">
        <v>51</v>
      </c>
      <c r="D130" s="18">
        <v>0.32</v>
      </c>
      <c r="E130" s="10">
        <v>3231</v>
      </c>
      <c r="F130" s="9" t="s">
        <v>70</v>
      </c>
      <c r="G130" s="27" t="s">
        <v>13</v>
      </c>
    </row>
    <row r="131" spans="1:7" ht="27" customHeight="1" thickBot="1" x14ac:dyDescent="0.3">
      <c r="A131" s="21" t="s">
        <v>14</v>
      </c>
      <c r="B131" s="22"/>
      <c r="C131" s="23"/>
      <c r="D131" s="24">
        <f>SUM(D130:D130)</f>
        <v>0.32</v>
      </c>
      <c r="E131" s="23"/>
      <c r="F131" s="25"/>
      <c r="G131" s="26"/>
    </row>
    <row r="132" spans="1:7" x14ac:dyDescent="0.25">
      <c r="A132" s="9" t="s">
        <v>175</v>
      </c>
      <c r="B132" s="14" t="s">
        <v>183</v>
      </c>
      <c r="C132" s="10" t="s">
        <v>176</v>
      </c>
      <c r="D132" s="18">
        <v>52.72</v>
      </c>
      <c r="E132" s="10">
        <v>3431</v>
      </c>
      <c r="F132" s="9" t="s">
        <v>177</v>
      </c>
      <c r="G132" s="27" t="s">
        <v>13</v>
      </c>
    </row>
    <row r="133" spans="1:7" ht="27" customHeight="1" thickBot="1" x14ac:dyDescent="0.3">
      <c r="A133" s="21" t="s">
        <v>14</v>
      </c>
      <c r="B133" s="22"/>
      <c r="C133" s="23"/>
      <c r="D133" s="24">
        <f>SUM(D132:D132)</f>
        <v>52.72</v>
      </c>
      <c r="E133" s="23"/>
      <c r="F133" s="25"/>
      <c r="G133" s="26"/>
    </row>
    <row r="134" spans="1:7" ht="15.75" thickBot="1" x14ac:dyDescent="0.3">
      <c r="A134" s="9" t="s">
        <v>181</v>
      </c>
      <c r="B134" s="14" t="s">
        <v>182</v>
      </c>
      <c r="C134" s="10" t="s">
        <v>180</v>
      </c>
      <c r="D134" s="18">
        <v>153</v>
      </c>
      <c r="E134" s="10">
        <v>1291</v>
      </c>
      <c r="F134" s="9" t="s">
        <v>178</v>
      </c>
      <c r="G134" s="27" t="s">
        <v>13</v>
      </c>
    </row>
    <row r="135" spans="1:7" x14ac:dyDescent="0.25">
      <c r="A135" s="9" t="s">
        <v>190</v>
      </c>
      <c r="B135" s="14" t="s">
        <v>189</v>
      </c>
      <c r="C135" s="10" t="s">
        <v>27</v>
      </c>
      <c r="D135" s="18"/>
      <c r="E135" s="10">
        <v>1291</v>
      </c>
      <c r="F135" s="9" t="s">
        <v>178</v>
      </c>
      <c r="G135" s="27" t="s">
        <v>13</v>
      </c>
    </row>
    <row r="136" spans="1:7" ht="21" customHeight="1" thickBot="1" x14ac:dyDescent="0.3">
      <c r="A136" s="21" t="s">
        <v>14</v>
      </c>
      <c r="B136" s="22"/>
      <c r="C136" s="23"/>
      <c r="D136" s="24">
        <f>SUM(D134:D134)</f>
        <v>153</v>
      </c>
      <c r="E136" s="23"/>
      <c r="F136" s="25"/>
      <c r="G136" s="26"/>
    </row>
    <row r="137" spans="1:7" ht="15.75" thickBot="1" x14ac:dyDescent="0.3">
      <c r="A137" s="29" t="s">
        <v>179</v>
      </c>
      <c r="B137" s="30"/>
      <c r="C137" s="31"/>
      <c r="D137" s="32">
        <f>SUM(D8,D10,D12,D15,D17,D20,D23,D25,D27,D29,D31,D33,D35,D37,D39,D41,D43,D45,D47,D49,D51,D53,D55,D58,D60,D63,D65,D67,D69,D71,D73,D75,D77,D79,D81,D83,D85,D87,D90,D93,D95,D97,D99,D101,D103,D105,D107,D109,D111,D113,D115,D117,D119,D121,D126,D129,D131,D133,D136)</f>
        <v>36175.070000000007</v>
      </c>
      <c r="E137" s="31"/>
      <c r="F137" s="33"/>
      <c r="G137" s="34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09902-F250-442F-A613-B423230A5BBF}">
  <dimension ref="A1:G4469"/>
  <sheetViews>
    <sheetView tabSelected="1" zoomScaleNormal="100" workbookViewId="0">
      <selection activeCell="D14" sqref="D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191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192</v>
      </c>
      <c r="B7" s="14" t="s">
        <v>193</v>
      </c>
      <c r="C7" s="10"/>
      <c r="D7" s="18"/>
      <c r="E7" s="10"/>
      <c r="F7" s="9"/>
      <c r="G7" s="20"/>
    </row>
    <row r="8" spans="1:7" x14ac:dyDescent="0.25">
      <c r="A8" s="9"/>
      <c r="B8" s="14"/>
      <c r="C8" s="10"/>
      <c r="D8" s="18">
        <v>115236.9</v>
      </c>
      <c r="E8" s="10">
        <v>3111</v>
      </c>
      <c r="F8" s="9" t="s">
        <v>194</v>
      </c>
      <c r="G8" s="28" t="s">
        <v>13</v>
      </c>
    </row>
    <row r="9" spans="1:7" x14ac:dyDescent="0.25">
      <c r="A9" s="9"/>
      <c r="B9" s="14"/>
      <c r="C9" s="10"/>
      <c r="D9" s="18">
        <v>2071.14</v>
      </c>
      <c r="E9" s="10">
        <v>3113</v>
      </c>
      <c r="F9" s="9" t="s">
        <v>195</v>
      </c>
      <c r="G9" s="28" t="s">
        <v>13</v>
      </c>
    </row>
    <row r="10" spans="1:7" x14ac:dyDescent="0.25">
      <c r="A10" s="9"/>
      <c r="B10" s="14"/>
      <c r="C10" s="10"/>
      <c r="D10" s="18">
        <v>3852.4</v>
      </c>
      <c r="E10" s="10">
        <v>3121</v>
      </c>
      <c r="F10" s="9" t="s">
        <v>196</v>
      </c>
      <c r="G10" s="28" t="s">
        <v>13</v>
      </c>
    </row>
    <row r="11" spans="1:7" x14ac:dyDescent="0.25">
      <c r="A11" s="9"/>
      <c r="B11" s="14"/>
      <c r="C11" s="10"/>
      <c r="D11" s="18">
        <v>18906.29</v>
      </c>
      <c r="E11" s="10">
        <v>3132</v>
      </c>
      <c r="F11" s="9" t="s">
        <v>197</v>
      </c>
      <c r="G11" s="28" t="s">
        <v>13</v>
      </c>
    </row>
    <row r="12" spans="1:7" x14ac:dyDescent="0.25">
      <c r="A12" s="9"/>
      <c r="B12" s="14"/>
      <c r="C12" s="10"/>
      <c r="D12" s="18">
        <v>2029.21</v>
      </c>
      <c r="E12" s="10">
        <v>3211</v>
      </c>
      <c r="F12" s="9" t="s">
        <v>28</v>
      </c>
      <c r="G12" s="28" t="s">
        <v>13</v>
      </c>
    </row>
    <row r="13" spans="1:7" x14ac:dyDescent="0.25">
      <c r="A13" s="9"/>
      <c r="B13" s="14"/>
      <c r="C13" s="10"/>
      <c r="D13" s="18">
        <v>4153.8</v>
      </c>
      <c r="E13" s="10">
        <v>3212</v>
      </c>
      <c r="F13" s="9" t="s">
        <v>198</v>
      </c>
      <c r="G13" s="28" t="s">
        <v>13</v>
      </c>
    </row>
    <row r="14" spans="1:7" x14ac:dyDescent="0.25">
      <c r="A14" s="9" t="s">
        <v>199</v>
      </c>
      <c r="B14" s="14" t="s">
        <v>200</v>
      </c>
      <c r="C14" s="10" t="s">
        <v>27</v>
      </c>
      <c r="D14" s="18">
        <v>168</v>
      </c>
      <c r="E14" s="10">
        <v>3295</v>
      </c>
      <c r="F14" s="9" t="s">
        <v>201</v>
      </c>
      <c r="G14" s="28" t="s">
        <v>13</v>
      </c>
    </row>
    <row r="15" spans="1:7" ht="15.75" thickBot="1" x14ac:dyDescent="0.3">
      <c r="A15" s="21" t="s">
        <v>14</v>
      </c>
      <c r="B15" s="22"/>
      <c r="C15" s="23"/>
      <c r="D15" s="24">
        <f>SUM(D7:D14)</f>
        <v>146417.73999999996</v>
      </c>
      <c r="E15" s="23"/>
      <c r="F15" s="25"/>
      <c r="G15" s="26"/>
    </row>
    <row r="16" spans="1:7" ht="21" customHeight="1" thickBot="1" x14ac:dyDescent="0.3">
      <c r="A16" s="21" t="s">
        <v>14</v>
      </c>
      <c r="B16" s="22"/>
      <c r="C16" s="23"/>
      <c r="D16" s="24">
        <f>SUM(D7:D14)</f>
        <v>146417.73999999996</v>
      </c>
      <c r="E16" s="23"/>
      <c r="F16" s="25"/>
      <c r="G16" s="26"/>
    </row>
    <row r="17" spans="1:7" ht="15.75" thickBot="1" x14ac:dyDescent="0.3">
      <c r="A17" s="29" t="s">
        <v>179</v>
      </c>
      <c r="B17" s="30"/>
      <c r="C17" s="31"/>
      <c r="D17" s="32">
        <f>SUM(D16)</f>
        <v>146417.73999999996</v>
      </c>
      <c r="E17" s="31"/>
      <c r="F17" s="33"/>
      <c r="G17" s="34"/>
    </row>
    <row r="18" spans="1:7" x14ac:dyDescent="0.25">
      <c r="A18" s="9"/>
      <c r="B18" s="14"/>
      <c r="C18" s="10"/>
      <c r="D18" s="18"/>
      <c r="E18" s="10"/>
      <c r="F18" s="9"/>
    </row>
    <row r="19" spans="1:7" x14ac:dyDescent="0.25">
      <c r="A19" s="9"/>
      <c r="B19" s="14"/>
      <c r="C19" s="10"/>
      <c r="D19" s="18"/>
      <c r="E19" s="10"/>
      <c r="F19" s="9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2024-11-20T15:00:02Z</dcterms:modified>
</cp:coreProperties>
</file>