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393CB8A0-D8FB-4579-BE61-F4F693BF78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, 07-2024" sheetId="3" r:id="rId1"/>
    <sheet name="kategorija 2, 07-2024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3" l="1"/>
  <c r="D65" i="3"/>
  <c r="D63" i="3"/>
  <c r="D59" i="3"/>
  <c r="D57" i="3"/>
  <c r="D55" i="3"/>
  <c r="D53" i="3"/>
  <c r="D51" i="3"/>
  <c r="D49" i="3"/>
  <c r="D47" i="3"/>
  <c r="D44" i="3"/>
  <c r="D42" i="3"/>
  <c r="D40" i="3"/>
  <c r="D38" i="3"/>
  <c r="D36" i="3"/>
  <c r="D34" i="3"/>
  <c r="D32" i="3"/>
  <c r="D30" i="3"/>
  <c r="D28" i="3"/>
  <c r="D26" i="3"/>
  <c r="D24" i="3"/>
  <c r="D22" i="3"/>
  <c r="D20" i="3"/>
  <c r="D18" i="3"/>
  <c r="D15" i="3"/>
  <c r="D12" i="3"/>
  <c r="D10" i="3"/>
  <c r="D8" i="3"/>
  <c r="D69" i="3" s="1"/>
  <c r="D15" i="1"/>
  <c r="D16" i="1" l="1"/>
</calcChain>
</file>

<file path=xl/sharedStrings.xml><?xml version="1.0" encoding="utf-8"?>
<sst xmlns="http://schemas.openxmlformats.org/spreadsheetml/2006/main" count="234" uniqueCount="115">
  <si>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</si>
  <si>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</si>
  <si>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</si>
  <si>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</si>
  <si>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</si>
  <si>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</si>
  <si>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</si>
  <si>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</si>
  <si>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01.07.2024 Do 31.07.2024</t>
  </si>
  <si>
    <t>PLAĆE ZA REDOVAN RAD</t>
  </si>
  <si>
    <t>TEHNIČKA ŠKOLA KUTINA</t>
  </si>
  <si>
    <t>PLAĆE ZA PREKOVREMENI RAD</t>
  </si>
  <si>
    <t>DOPRINOS ZA OBVEZNO ZDRAVSTVENO OSIGURANJE</t>
  </si>
  <si>
    <t>NAKNADE ZA PRIJEVOZ, RAD NA TERENU I ODVOJENI ŽIVOT</t>
  </si>
  <si>
    <t>Ukupno:</t>
  </si>
  <si>
    <t>Sveukupno:</t>
  </si>
  <si>
    <t>NAKNADE ZA PRIJEVOZ, RAD NA TERENU I ODVOJENI ŽIVOT (PUN)</t>
  </si>
  <si>
    <t>PLAĆE ZA REDOVAN RAD (PUN)</t>
  </si>
  <si>
    <t xml:space="preserve">Plaća djelatnika za 06/2024 </t>
  </si>
  <si>
    <t>GDPR</t>
  </si>
  <si>
    <t>18683136487</t>
  </si>
  <si>
    <t>Državni proračun RH</t>
  </si>
  <si>
    <t xml:space="preserve">SLUŽBENA PUTOVANJA  </t>
  </si>
  <si>
    <t xml:space="preserve">PRISTOJBE I NAKNADE </t>
  </si>
  <si>
    <t>TEHNIČKA ŠKOLA KUTINA
HRVATSKIH BRANITELJA 6
44320 KUTINA
Tel: +385(44)629252  
OIB: 49386562260
IBAN: HR9323400091100060520</t>
  </si>
  <si>
    <t>TEHNIČKA ŠKOLA KUTINA
HRVATSKIH BRANITELJA 6
44320 KUTINA
Tel: +385(44)629252   
OIB: 49386562260
IBAN: HR9323400091100060520</t>
  </si>
  <si>
    <t>MOSLAVINA D.O.O.</t>
  </si>
  <si>
    <t>98526328089</t>
  </si>
  <si>
    <t>44320 KUTINA</t>
  </si>
  <si>
    <t>KOMUNALNE USLUGE</t>
  </si>
  <si>
    <t>EKO MOSLAVINA d.o.o.</t>
  </si>
  <si>
    <t>94887300369</t>
  </si>
  <si>
    <t>44 320  K U T I N A</t>
  </si>
  <si>
    <t>PRINTER SERVISI j.d.o.o.</t>
  </si>
  <si>
    <t>91156515509</t>
  </si>
  <si>
    <t>USLUGE TEKUĆEG I INVESTICIJSKOG ODRŽAVANJA</t>
  </si>
  <si>
    <t>FINANCIJSKA AGENCIJA</t>
  </si>
  <si>
    <t>85821130368</t>
  </si>
  <si>
    <t>ZAGREB</t>
  </si>
  <si>
    <t>RAČUNALNE USLUGE</t>
  </si>
  <si>
    <t>OSTALI NESPOMENUTI RASHODI POSLOVANJA</t>
  </si>
  <si>
    <t>VACOM d.o.o</t>
  </si>
  <si>
    <t>83341080203</t>
  </si>
  <si>
    <t>43 500  DARUVAR</t>
  </si>
  <si>
    <t>UREDSKI MATERIJAL I OSTALI MATERIJALNI RASHODI</t>
  </si>
  <si>
    <t>UREĐAJI, STROJEVI I OPREMA ZA DRUGE NAMJENE</t>
  </si>
  <si>
    <t>PENTAGON, "THE KING´S PUB"</t>
  </si>
  <si>
    <t>79845525833</t>
  </si>
  <si>
    <t>KUTINA</t>
  </si>
  <si>
    <t>REPREZENTACIJA</t>
  </si>
  <si>
    <t>TIP-KUTINA D.O.O. ZA PROMET ROBOM</t>
  </si>
  <si>
    <t>79629648684</t>
  </si>
  <si>
    <t>SOP, vl. VLADO SOPINA</t>
  </si>
  <si>
    <t>775682879916</t>
  </si>
  <si>
    <t>44 320   KUTINA</t>
  </si>
  <si>
    <t>ELEKTROINST.RADIONICA I SERVIS GRIJANJA</t>
  </si>
  <si>
    <t>73718688291</t>
  </si>
  <si>
    <t>44000 SISAK</t>
  </si>
  <si>
    <t>OPTIMUS LAB d.o.o.</t>
  </si>
  <si>
    <t>71981294715</t>
  </si>
  <si>
    <t>40 000  ČAKOVEC</t>
  </si>
  <si>
    <t>Telemach Hrvatska d.o.o.</t>
  </si>
  <si>
    <t>70133616033</t>
  </si>
  <si>
    <t>10 000   Z A G R E B</t>
  </si>
  <si>
    <t>USLUGE TELEFONA, POŠTE I PRIJEVOZA</t>
  </si>
  <si>
    <t>HEP OPSKRBA d.o.o.</t>
  </si>
  <si>
    <t>63073332379</t>
  </si>
  <si>
    <t>ENERGIJA</t>
  </si>
  <si>
    <t>KUŠER D.O.O. ZA TRGOVINU</t>
  </si>
  <si>
    <t>50194402179</t>
  </si>
  <si>
    <t>GRAD KUTINA</t>
  </si>
  <si>
    <t>41888874500</t>
  </si>
  <si>
    <t>ROTOMETAL ALATI d.o.o.</t>
  </si>
  <si>
    <t>40221358176</t>
  </si>
  <si>
    <t>SAMOBOR</t>
  </si>
  <si>
    <t>FOKUS INFOPROJEKT  SK</t>
  </si>
  <si>
    <t>37439642333</t>
  </si>
  <si>
    <t>Petrinjska 70</t>
  </si>
  <si>
    <t>TVIM TONKOVIĆ</t>
  </si>
  <si>
    <t>33609738736</t>
  </si>
  <si>
    <t>LJILJAN S</t>
  </si>
  <si>
    <t>32056006555</t>
  </si>
  <si>
    <t>MATERIJAL I DIJEL. ZA TEKUĆE I INV. ODRŽAVANJE</t>
  </si>
  <si>
    <t>A1 HRVATSKA D.O.O. ZA USLUGE JAVNIH TELEKOMUNIKACIJA</t>
  </si>
  <si>
    <t>29524210204</t>
  </si>
  <si>
    <t>SITNI INVENTAR I AUTO GUME</t>
  </si>
  <si>
    <t>KF-INTERACTIV D.O.O.</t>
  </si>
  <si>
    <t>28469250621</t>
  </si>
  <si>
    <t>44000  SISAK</t>
  </si>
  <si>
    <t>VIVA Info d.o.o.</t>
  </si>
  <si>
    <t>22361751585</t>
  </si>
  <si>
    <t>10000 ZAGREB</t>
  </si>
  <si>
    <t>STAN-SERVIS D.O.O. ZA USLUGE I GRAĐEVINU</t>
  </si>
  <si>
    <t>14885003231</t>
  </si>
  <si>
    <t>e-on</t>
  </si>
  <si>
    <t>14555304503</t>
  </si>
  <si>
    <t>10000  ZAGREB</t>
  </si>
  <si>
    <t>SLASTIČARNICA KIRA</t>
  </si>
  <si>
    <t>14428207064</t>
  </si>
  <si>
    <t>PEVEX D.O.O.</t>
  </si>
  <si>
    <t>-</t>
  </si>
  <si>
    <t>10 360 SESVETE</t>
  </si>
  <si>
    <t>BLAGAJNA, ura 420, Pevex Kt</t>
  </si>
  <si>
    <t>73660371074</t>
  </si>
  <si>
    <t>BLAGAJNA, ura 429 Dr.Čekić.hr</t>
  </si>
  <si>
    <t>BLAGAJNA,ura 428, INA d.d. Kutina</t>
  </si>
  <si>
    <t>27759560625</t>
  </si>
  <si>
    <t>PBZ PJ KUTINA</t>
  </si>
  <si>
    <t>2535697732</t>
  </si>
  <si>
    <t>44 320 Kutina, KOLODVORSKA 26</t>
  </si>
  <si>
    <t>BANKARSKE USLUGE I USL. PLATNOG PROMETA</t>
  </si>
  <si>
    <t>20 000 Dubrovnik</t>
  </si>
  <si>
    <t>POTRAŽIVANJA ZA NAKNADE KOJE SE REFUNDIRAJU I PREDUJMOVE</t>
  </si>
  <si>
    <r>
      <t xml:space="preserve">Dubrovnik Sun d.o.o. ,  </t>
    </r>
    <r>
      <rPr>
        <sz val="9"/>
        <color theme="1"/>
        <rFont val="Calibri"/>
        <family val="2"/>
        <charset val="238"/>
        <scheme val="minor"/>
      </rPr>
      <t>(za Listopad)</t>
    </r>
  </si>
  <si>
    <r>
      <t xml:space="preserve">Dubrovnik Sun d.o.o. , </t>
    </r>
    <r>
      <rPr>
        <sz val="9"/>
        <color theme="1"/>
        <rFont val="Calibri"/>
        <family val="2"/>
        <charset val="238"/>
        <scheme val="minor"/>
      </rPr>
      <t>(za Listopad)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</si>
</sst>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0" fillId="0" borderId="9" xfId="0" applyBorder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C2C5C-B845-47CD-BD0C-CFA389AC6C51}">
  <dimension ref="A1:G4479"/>
  <sheetViews>
    <sheetView tabSelected="1" topLeftCell="A64" zoomScaleNormal="100" workbookViewId="0">
      <selection activeCell="C66" sqref="C6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26</v>
      </c>
      <c r="B7" s="14" t="s">
        <v>27</v>
      </c>
      <c r="C7" s="10" t="s">
        <v>28</v>
      </c>
      <c r="D7" s="18">
        <v>240.22</v>
      </c>
      <c r="E7" s="10">
        <v>3234</v>
      </c>
      <c r="F7" s="9" t="s">
        <v>29</v>
      </c>
      <c r="G7" s="20" t="s">
        <v>10</v>
      </c>
    </row>
    <row r="8" spans="1:7" ht="27" customHeight="1" thickBot="1" x14ac:dyDescent="0.3">
      <c r="A8" s="22" t="s">
        <v>14</v>
      </c>
      <c r="B8" s="23"/>
      <c r="C8" s="24"/>
      <c r="D8" s="25">
        <f>SUM(D7:D7)</f>
        <v>240.22</v>
      </c>
      <c r="E8" s="24"/>
      <c r="F8" s="26"/>
      <c r="G8" s="27"/>
    </row>
    <row r="9" spans="1:7" x14ac:dyDescent="0.25">
      <c r="A9" s="9" t="s">
        <v>30</v>
      </c>
      <c r="B9" s="14" t="s">
        <v>31</v>
      </c>
      <c r="C9" s="10" t="s">
        <v>32</v>
      </c>
      <c r="D9" s="18">
        <v>293.23</v>
      </c>
      <c r="E9" s="10">
        <v>3234</v>
      </c>
      <c r="F9" s="9" t="s">
        <v>29</v>
      </c>
      <c r="G9" s="34" t="s">
        <v>10</v>
      </c>
    </row>
    <row r="10" spans="1:7" ht="27" customHeight="1" thickBot="1" x14ac:dyDescent="0.3">
      <c r="A10" s="22" t="s">
        <v>14</v>
      </c>
      <c r="B10" s="23"/>
      <c r="C10" s="24"/>
      <c r="D10" s="25">
        <f>SUM(D9:D9)</f>
        <v>293.23</v>
      </c>
      <c r="E10" s="24"/>
      <c r="F10" s="26"/>
      <c r="G10" s="27"/>
    </row>
    <row r="11" spans="1:7" x14ac:dyDescent="0.25">
      <c r="A11" s="9" t="s">
        <v>33</v>
      </c>
      <c r="B11" s="14" t="s">
        <v>34</v>
      </c>
      <c r="C11" s="10" t="s">
        <v>32</v>
      </c>
      <c r="D11" s="18">
        <v>63.76</v>
      </c>
      <c r="E11" s="10">
        <v>3232</v>
      </c>
      <c r="F11" s="9" t="s">
        <v>35</v>
      </c>
      <c r="G11" s="34" t="s">
        <v>10</v>
      </c>
    </row>
    <row r="12" spans="1:7" ht="27" customHeight="1" thickBot="1" x14ac:dyDescent="0.3">
      <c r="A12" s="22" t="s">
        <v>14</v>
      </c>
      <c r="B12" s="23"/>
      <c r="C12" s="24"/>
      <c r="D12" s="25">
        <f>SUM(D11:D11)</f>
        <v>63.76</v>
      </c>
      <c r="E12" s="24"/>
      <c r="F12" s="26"/>
      <c r="G12" s="27"/>
    </row>
    <row r="13" spans="1:7" x14ac:dyDescent="0.25">
      <c r="A13" s="9" t="s">
        <v>36</v>
      </c>
      <c r="B13" s="14" t="s">
        <v>37</v>
      </c>
      <c r="C13" s="10" t="s">
        <v>38</v>
      </c>
      <c r="D13" s="18">
        <v>1.66</v>
      </c>
      <c r="E13" s="10">
        <v>3238</v>
      </c>
      <c r="F13" s="9" t="s">
        <v>39</v>
      </c>
      <c r="G13" s="34" t="s">
        <v>10</v>
      </c>
    </row>
    <row r="14" spans="1:7" x14ac:dyDescent="0.25">
      <c r="A14" s="9"/>
      <c r="B14" s="14"/>
      <c r="C14" s="10"/>
      <c r="D14" s="18">
        <v>8.3000000000000007</v>
      </c>
      <c r="E14" s="10">
        <v>3299</v>
      </c>
      <c r="F14" s="9" t="s">
        <v>40</v>
      </c>
      <c r="G14" s="21" t="s">
        <v>10</v>
      </c>
    </row>
    <row r="15" spans="1:7" ht="27" customHeight="1" thickBot="1" x14ac:dyDescent="0.3">
      <c r="A15" s="22" t="s">
        <v>14</v>
      </c>
      <c r="B15" s="23"/>
      <c r="C15" s="24"/>
      <c r="D15" s="25">
        <f>SUM(D13:D14)</f>
        <v>9.9600000000000009</v>
      </c>
      <c r="E15" s="24"/>
      <c r="F15" s="26"/>
      <c r="G15" s="27"/>
    </row>
    <row r="16" spans="1:7" x14ac:dyDescent="0.25">
      <c r="A16" s="9" t="s">
        <v>41</v>
      </c>
      <c r="B16" s="14" t="s">
        <v>42</v>
      </c>
      <c r="C16" s="10" t="s">
        <v>43</v>
      </c>
      <c r="D16" s="18">
        <v>78.599999999999994</v>
      </c>
      <c r="E16" s="10">
        <v>3221</v>
      </c>
      <c r="F16" s="9" t="s">
        <v>44</v>
      </c>
      <c r="G16" s="34" t="s">
        <v>10</v>
      </c>
    </row>
    <row r="17" spans="1:7" x14ac:dyDescent="0.25">
      <c r="A17" s="9"/>
      <c r="B17" s="14"/>
      <c r="C17" s="10"/>
      <c r="D17" s="18">
        <v>349.8</v>
      </c>
      <c r="E17" s="10">
        <v>4227</v>
      </c>
      <c r="F17" s="9" t="s">
        <v>45</v>
      </c>
      <c r="G17" s="21" t="s">
        <v>10</v>
      </c>
    </row>
    <row r="18" spans="1:7" ht="27" customHeight="1" thickBot="1" x14ac:dyDescent="0.3">
      <c r="A18" s="22" t="s">
        <v>14</v>
      </c>
      <c r="B18" s="23"/>
      <c r="C18" s="24"/>
      <c r="D18" s="25">
        <f>SUM(D16:D17)</f>
        <v>428.4</v>
      </c>
      <c r="E18" s="24"/>
      <c r="F18" s="26"/>
      <c r="G18" s="27"/>
    </row>
    <row r="19" spans="1:7" x14ac:dyDescent="0.25">
      <c r="A19" s="9" t="s">
        <v>46</v>
      </c>
      <c r="B19" s="14" t="s">
        <v>47</v>
      </c>
      <c r="C19" s="10" t="s">
        <v>48</v>
      </c>
      <c r="D19" s="18">
        <v>385.9</v>
      </c>
      <c r="E19" s="10">
        <v>3293</v>
      </c>
      <c r="F19" s="9" t="s">
        <v>49</v>
      </c>
      <c r="G19" s="34" t="s">
        <v>10</v>
      </c>
    </row>
    <row r="20" spans="1:7" ht="27" customHeight="1" thickBot="1" x14ac:dyDescent="0.3">
      <c r="A20" s="22" t="s">
        <v>14</v>
      </c>
      <c r="B20" s="23"/>
      <c r="C20" s="24"/>
      <c r="D20" s="25">
        <f>SUM(D19:D19)</f>
        <v>385.9</v>
      </c>
      <c r="E20" s="24"/>
      <c r="F20" s="26"/>
      <c r="G20" s="27"/>
    </row>
    <row r="21" spans="1:7" x14ac:dyDescent="0.25">
      <c r="A21" s="9" t="s">
        <v>50</v>
      </c>
      <c r="B21" s="14" t="s">
        <v>51</v>
      </c>
      <c r="C21" s="10" t="s">
        <v>28</v>
      </c>
      <c r="D21" s="18">
        <v>1176.01</v>
      </c>
      <c r="E21" s="10">
        <v>3221</v>
      </c>
      <c r="F21" s="9" t="s">
        <v>44</v>
      </c>
      <c r="G21" s="34" t="s">
        <v>10</v>
      </c>
    </row>
    <row r="22" spans="1:7" ht="27" customHeight="1" thickBot="1" x14ac:dyDescent="0.3">
      <c r="A22" s="22" t="s">
        <v>14</v>
      </c>
      <c r="B22" s="23"/>
      <c r="C22" s="24"/>
      <c r="D22" s="25">
        <f>SUM(D21:D21)</f>
        <v>1176.01</v>
      </c>
      <c r="E22" s="24"/>
      <c r="F22" s="26"/>
      <c r="G22" s="27"/>
    </row>
    <row r="23" spans="1:7" x14ac:dyDescent="0.25">
      <c r="A23" s="9" t="s">
        <v>52</v>
      </c>
      <c r="B23" s="14" t="s">
        <v>53</v>
      </c>
      <c r="C23" s="10" t="s">
        <v>54</v>
      </c>
      <c r="D23" s="18">
        <v>3858.75</v>
      </c>
      <c r="E23" s="10">
        <v>3232</v>
      </c>
      <c r="F23" s="9" t="s">
        <v>35</v>
      </c>
      <c r="G23" s="34" t="s">
        <v>10</v>
      </c>
    </row>
    <row r="24" spans="1:7" ht="27" customHeight="1" thickBot="1" x14ac:dyDescent="0.3">
      <c r="A24" s="22" t="s">
        <v>14</v>
      </c>
      <c r="B24" s="23"/>
      <c r="C24" s="24"/>
      <c r="D24" s="25">
        <f>SUM(D23:D23)</f>
        <v>3858.75</v>
      </c>
      <c r="E24" s="24"/>
      <c r="F24" s="26"/>
      <c r="G24" s="27"/>
    </row>
    <row r="25" spans="1:7" x14ac:dyDescent="0.25">
      <c r="A25" s="9" t="s">
        <v>55</v>
      </c>
      <c r="B25" s="14" t="s">
        <v>56</v>
      </c>
      <c r="C25" s="10" t="s">
        <v>57</v>
      </c>
      <c r="D25" s="18">
        <v>3917.5</v>
      </c>
      <c r="E25" s="10">
        <v>3232</v>
      </c>
      <c r="F25" s="9" t="s">
        <v>35</v>
      </c>
      <c r="G25" s="34" t="s">
        <v>10</v>
      </c>
    </row>
    <row r="26" spans="1:7" ht="27" customHeight="1" thickBot="1" x14ac:dyDescent="0.3">
      <c r="A26" s="22" t="s">
        <v>14</v>
      </c>
      <c r="B26" s="23"/>
      <c r="C26" s="24"/>
      <c r="D26" s="25">
        <f>SUM(D25:D25)</f>
        <v>3917.5</v>
      </c>
      <c r="E26" s="24"/>
      <c r="F26" s="26"/>
      <c r="G26" s="27"/>
    </row>
    <row r="27" spans="1:7" x14ac:dyDescent="0.25">
      <c r="A27" s="9" t="s">
        <v>58</v>
      </c>
      <c r="B27" s="14" t="s">
        <v>59</v>
      </c>
      <c r="C27" s="10" t="s">
        <v>60</v>
      </c>
      <c r="D27" s="18">
        <v>73.75</v>
      </c>
      <c r="E27" s="10">
        <v>3238</v>
      </c>
      <c r="F27" s="9" t="s">
        <v>39</v>
      </c>
      <c r="G27" s="34" t="s">
        <v>10</v>
      </c>
    </row>
    <row r="28" spans="1:7" ht="27" customHeight="1" thickBot="1" x14ac:dyDescent="0.3">
      <c r="A28" s="22" t="s">
        <v>14</v>
      </c>
      <c r="B28" s="23"/>
      <c r="C28" s="24"/>
      <c r="D28" s="25">
        <f>SUM(D27:D27)</f>
        <v>73.75</v>
      </c>
      <c r="E28" s="24"/>
      <c r="F28" s="26"/>
      <c r="G28" s="27"/>
    </row>
    <row r="29" spans="1:7" x14ac:dyDescent="0.25">
      <c r="A29" s="9" t="s">
        <v>61</v>
      </c>
      <c r="B29" s="14" t="s">
        <v>62</v>
      </c>
      <c r="C29" s="10" t="s">
        <v>63</v>
      </c>
      <c r="D29" s="18">
        <v>21.57</v>
      </c>
      <c r="E29" s="10">
        <v>3231</v>
      </c>
      <c r="F29" s="9" t="s">
        <v>64</v>
      </c>
      <c r="G29" s="34" t="s">
        <v>10</v>
      </c>
    </row>
    <row r="30" spans="1:7" ht="27" customHeight="1" thickBot="1" x14ac:dyDescent="0.3">
      <c r="A30" s="22" t="s">
        <v>14</v>
      </c>
      <c r="B30" s="23"/>
      <c r="C30" s="24"/>
      <c r="D30" s="25">
        <f>SUM(D29:D29)</f>
        <v>21.57</v>
      </c>
      <c r="E30" s="24"/>
      <c r="F30" s="26"/>
      <c r="G30" s="27"/>
    </row>
    <row r="31" spans="1:7" x14ac:dyDescent="0.25">
      <c r="A31" s="9" t="s">
        <v>65</v>
      </c>
      <c r="B31" s="14" t="s">
        <v>66</v>
      </c>
      <c r="C31" s="10" t="s">
        <v>38</v>
      </c>
      <c r="D31" s="18">
        <v>969.45</v>
      </c>
      <c r="E31" s="10">
        <v>3223</v>
      </c>
      <c r="F31" s="9" t="s">
        <v>67</v>
      </c>
      <c r="G31" s="34" t="s">
        <v>10</v>
      </c>
    </row>
    <row r="32" spans="1:7" ht="27" customHeight="1" thickBot="1" x14ac:dyDescent="0.3">
      <c r="A32" s="22" t="s">
        <v>14</v>
      </c>
      <c r="B32" s="23"/>
      <c r="C32" s="24"/>
      <c r="D32" s="25">
        <f>SUM(D31:D31)</f>
        <v>969.45</v>
      </c>
      <c r="E32" s="24"/>
      <c r="F32" s="26"/>
      <c r="G32" s="27"/>
    </row>
    <row r="33" spans="1:7" x14ac:dyDescent="0.25">
      <c r="A33" s="9" t="s">
        <v>68</v>
      </c>
      <c r="B33" s="14" t="s">
        <v>69</v>
      </c>
      <c r="C33" s="10" t="s">
        <v>28</v>
      </c>
      <c r="D33" s="18">
        <v>244.53</v>
      </c>
      <c r="E33" s="10">
        <v>3221</v>
      </c>
      <c r="F33" s="9" t="s">
        <v>44</v>
      </c>
      <c r="G33" s="34" t="s">
        <v>10</v>
      </c>
    </row>
    <row r="34" spans="1:7" ht="27" customHeight="1" thickBot="1" x14ac:dyDescent="0.3">
      <c r="A34" s="22" t="s">
        <v>14</v>
      </c>
      <c r="B34" s="23"/>
      <c r="C34" s="24"/>
      <c r="D34" s="25">
        <f>SUM(D33:D33)</f>
        <v>244.53</v>
      </c>
      <c r="E34" s="24"/>
      <c r="F34" s="26"/>
      <c r="G34" s="27"/>
    </row>
    <row r="35" spans="1:7" x14ac:dyDescent="0.25">
      <c r="A35" s="9" t="s">
        <v>70</v>
      </c>
      <c r="B35" s="14" t="s">
        <v>71</v>
      </c>
      <c r="C35" s="10" t="s">
        <v>28</v>
      </c>
      <c r="D35" s="18">
        <v>305.25</v>
      </c>
      <c r="E35" s="10">
        <v>3234</v>
      </c>
      <c r="F35" s="9" t="s">
        <v>29</v>
      </c>
      <c r="G35" s="34" t="s">
        <v>10</v>
      </c>
    </row>
    <row r="36" spans="1:7" ht="27" customHeight="1" thickBot="1" x14ac:dyDescent="0.3">
      <c r="A36" s="22" t="s">
        <v>14</v>
      </c>
      <c r="B36" s="23"/>
      <c r="C36" s="24"/>
      <c r="D36" s="25">
        <f>SUM(D35:D35)</f>
        <v>305.25</v>
      </c>
      <c r="E36" s="24"/>
      <c r="F36" s="26"/>
      <c r="G36" s="27"/>
    </row>
    <row r="37" spans="1:7" x14ac:dyDescent="0.25">
      <c r="A37" s="9" t="s">
        <v>72</v>
      </c>
      <c r="B37" s="14" t="s">
        <v>73</v>
      </c>
      <c r="C37" s="10" t="s">
        <v>74</v>
      </c>
      <c r="D37" s="18">
        <v>112.14</v>
      </c>
      <c r="E37" s="10">
        <v>3221</v>
      </c>
      <c r="F37" s="9" t="s">
        <v>44</v>
      </c>
      <c r="G37" s="34" t="s">
        <v>10</v>
      </c>
    </row>
    <row r="38" spans="1:7" ht="27" customHeight="1" thickBot="1" x14ac:dyDescent="0.3">
      <c r="A38" s="22" t="s">
        <v>14</v>
      </c>
      <c r="B38" s="23"/>
      <c r="C38" s="24"/>
      <c r="D38" s="25">
        <f>SUM(D37:D37)</f>
        <v>112.14</v>
      </c>
      <c r="E38" s="24"/>
      <c r="F38" s="26"/>
      <c r="G38" s="27"/>
    </row>
    <row r="39" spans="1:7" x14ac:dyDescent="0.25">
      <c r="A39" s="9" t="s">
        <v>75</v>
      </c>
      <c r="B39" s="14" t="s">
        <v>76</v>
      </c>
      <c r="C39" s="10" t="s">
        <v>77</v>
      </c>
      <c r="D39" s="18">
        <v>50</v>
      </c>
      <c r="E39" s="10">
        <v>3238</v>
      </c>
      <c r="F39" s="9" t="s">
        <v>39</v>
      </c>
      <c r="G39" s="34" t="s">
        <v>10</v>
      </c>
    </row>
    <row r="40" spans="1:7" ht="27" customHeight="1" thickBot="1" x14ac:dyDescent="0.3">
      <c r="A40" s="22" t="s">
        <v>14</v>
      </c>
      <c r="B40" s="23"/>
      <c r="C40" s="24"/>
      <c r="D40" s="25">
        <f>SUM(D39:D39)</f>
        <v>50</v>
      </c>
      <c r="E40" s="24"/>
      <c r="F40" s="26"/>
      <c r="G40" s="27"/>
    </row>
    <row r="41" spans="1:7" x14ac:dyDescent="0.25">
      <c r="A41" s="9" t="s">
        <v>78</v>
      </c>
      <c r="B41" s="14" t="s">
        <v>79</v>
      </c>
      <c r="C41" s="10" t="s">
        <v>28</v>
      </c>
      <c r="D41" s="18">
        <v>42.24</v>
      </c>
      <c r="E41" s="10">
        <v>3232</v>
      </c>
      <c r="F41" s="9" t="s">
        <v>35</v>
      </c>
      <c r="G41" s="34" t="s">
        <v>10</v>
      </c>
    </row>
    <row r="42" spans="1:7" ht="27" customHeight="1" thickBot="1" x14ac:dyDescent="0.3">
      <c r="A42" s="22" t="s">
        <v>14</v>
      </c>
      <c r="B42" s="23"/>
      <c r="C42" s="24"/>
      <c r="D42" s="25">
        <f>SUM(D41:D41)</f>
        <v>42.24</v>
      </c>
      <c r="E42" s="24"/>
      <c r="F42" s="26"/>
      <c r="G42" s="27"/>
    </row>
    <row r="43" spans="1:7" x14ac:dyDescent="0.25">
      <c r="A43" s="9" t="s">
        <v>80</v>
      </c>
      <c r="B43" s="14" t="s">
        <v>81</v>
      </c>
      <c r="C43" s="10" t="s">
        <v>28</v>
      </c>
      <c r="D43" s="18">
        <v>146.38</v>
      </c>
      <c r="E43" s="10">
        <v>3224</v>
      </c>
      <c r="F43" s="9" t="s">
        <v>82</v>
      </c>
      <c r="G43" s="34" t="s">
        <v>10</v>
      </c>
    </row>
    <row r="44" spans="1:7" ht="27" customHeight="1" thickBot="1" x14ac:dyDescent="0.3">
      <c r="A44" s="22" t="s">
        <v>14</v>
      </c>
      <c r="B44" s="23"/>
      <c r="C44" s="24"/>
      <c r="D44" s="25">
        <f>SUM(D43:D43)</f>
        <v>146.38</v>
      </c>
      <c r="E44" s="24"/>
      <c r="F44" s="26"/>
      <c r="G44" s="27"/>
    </row>
    <row r="45" spans="1:7" x14ac:dyDescent="0.25">
      <c r="A45" s="9" t="s">
        <v>83</v>
      </c>
      <c r="B45" s="14" t="s">
        <v>84</v>
      </c>
      <c r="C45" s="10" t="s">
        <v>38</v>
      </c>
      <c r="D45" s="18">
        <v>14</v>
      </c>
      <c r="E45" s="10">
        <v>3225</v>
      </c>
      <c r="F45" s="9" t="s">
        <v>85</v>
      </c>
      <c r="G45" s="34" t="s">
        <v>10</v>
      </c>
    </row>
    <row r="46" spans="1:7" x14ac:dyDescent="0.25">
      <c r="A46" s="9"/>
      <c r="B46" s="14"/>
      <c r="C46" s="10"/>
      <c r="D46" s="18">
        <v>56.44</v>
      </c>
      <c r="E46" s="10">
        <v>3231</v>
      </c>
      <c r="F46" s="9" t="s">
        <v>64</v>
      </c>
      <c r="G46" s="21" t="s">
        <v>10</v>
      </c>
    </row>
    <row r="47" spans="1:7" ht="27" customHeight="1" thickBot="1" x14ac:dyDescent="0.3">
      <c r="A47" s="22" t="s">
        <v>14</v>
      </c>
      <c r="B47" s="23"/>
      <c r="C47" s="24"/>
      <c r="D47" s="25">
        <f>SUM(D45:D46)</f>
        <v>70.44</v>
      </c>
      <c r="E47" s="24"/>
      <c r="F47" s="26"/>
      <c r="G47" s="27"/>
    </row>
    <row r="48" spans="1:7" x14ac:dyDescent="0.25">
      <c r="A48" s="9" t="s">
        <v>86</v>
      </c>
      <c r="B48" s="14" t="s">
        <v>87</v>
      </c>
      <c r="C48" s="10" t="s">
        <v>88</v>
      </c>
      <c r="D48" s="18">
        <v>165</v>
      </c>
      <c r="E48" s="10">
        <v>3238</v>
      </c>
      <c r="F48" s="9" t="s">
        <v>39</v>
      </c>
      <c r="G48" s="34" t="s">
        <v>10</v>
      </c>
    </row>
    <row r="49" spans="1:7" ht="27" customHeight="1" thickBot="1" x14ac:dyDescent="0.3">
      <c r="A49" s="22" t="s">
        <v>14</v>
      </c>
      <c r="B49" s="23"/>
      <c r="C49" s="24"/>
      <c r="D49" s="25">
        <f>SUM(D48:D48)</f>
        <v>165</v>
      </c>
      <c r="E49" s="24"/>
      <c r="F49" s="26"/>
      <c r="G49" s="27"/>
    </row>
    <row r="50" spans="1:7" x14ac:dyDescent="0.25">
      <c r="A50" s="9" t="s">
        <v>89</v>
      </c>
      <c r="B50" s="14" t="s">
        <v>90</v>
      </c>
      <c r="C50" s="10" t="s">
        <v>91</v>
      </c>
      <c r="D50" s="18">
        <v>44.45</v>
      </c>
      <c r="E50" s="10">
        <v>3238</v>
      </c>
      <c r="F50" s="9" t="s">
        <v>39</v>
      </c>
      <c r="G50" s="34" t="s">
        <v>10</v>
      </c>
    </row>
    <row r="51" spans="1:7" ht="27" customHeight="1" thickBot="1" x14ac:dyDescent="0.3">
      <c r="A51" s="22" t="s">
        <v>14</v>
      </c>
      <c r="B51" s="23"/>
      <c r="C51" s="24"/>
      <c r="D51" s="25">
        <f>SUM(D50:D50)</f>
        <v>44.45</v>
      </c>
      <c r="E51" s="24"/>
      <c r="F51" s="26"/>
      <c r="G51" s="27"/>
    </row>
    <row r="52" spans="1:7" x14ac:dyDescent="0.25">
      <c r="A52" s="9" t="s">
        <v>92</v>
      </c>
      <c r="B52" s="14" t="s">
        <v>93</v>
      </c>
      <c r="C52" s="10" t="s">
        <v>28</v>
      </c>
      <c r="D52" s="18">
        <v>15.98</v>
      </c>
      <c r="E52" s="10">
        <v>3234</v>
      </c>
      <c r="F52" s="9" t="s">
        <v>29</v>
      </c>
      <c r="G52" s="34" t="s">
        <v>10</v>
      </c>
    </row>
    <row r="53" spans="1:7" ht="27" customHeight="1" thickBot="1" x14ac:dyDescent="0.3">
      <c r="A53" s="22" t="s">
        <v>14</v>
      </c>
      <c r="B53" s="23"/>
      <c r="C53" s="24"/>
      <c r="D53" s="25">
        <f>SUM(D52:D52)</f>
        <v>15.98</v>
      </c>
      <c r="E53" s="24"/>
      <c r="F53" s="26"/>
      <c r="G53" s="27"/>
    </row>
    <row r="54" spans="1:7" x14ac:dyDescent="0.25">
      <c r="A54" s="9" t="s">
        <v>94</v>
      </c>
      <c r="B54" s="14" t="s">
        <v>95</v>
      </c>
      <c r="C54" s="10" t="s">
        <v>96</v>
      </c>
      <c r="D54" s="18">
        <v>14.58</v>
      </c>
      <c r="E54" s="10">
        <v>3223</v>
      </c>
      <c r="F54" s="9" t="s">
        <v>67</v>
      </c>
      <c r="G54" s="34" t="s">
        <v>10</v>
      </c>
    </row>
    <row r="55" spans="1:7" ht="27" customHeight="1" thickBot="1" x14ac:dyDescent="0.3">
      <c r="A55" s="22" t="s">
        <v>14</v>
      </c>
      <c r="B55" s="23"/>
      <c r="C55" s="24"/>
      <c r="D55" s="25">
        <f>SUM(D54:D54)</f>
        <v>14.58</v>
      </c>
      <c r="E55" s="24"/>
      <c r="F55" s="26"/>
      <c r="G55" s="27"/>
    </row>
    <row r="56" spans="1:7" x14ac:dyDescent="0.25">
      <c r="A56" s="9" t="s">
        <v>97</v>
      </c>
      <c r="B56" s="14" t="s">
        <v>98</v>
      </c>
      <c r="C56" s="10" t="s">
        <v>28</v>
      </c>
      <c r="D56" s="18">
        <v>16</v>
      </c>
      <c r="E56" s="10">
        <v>3293</v>
      </c>
      <c r="F56" s="9" t="s">
        <v>49</v>
      </c>
      <c r="G56" s="34" t="s">
        <v>10</v>
      </c>
    </row>
    <row r="57" spans="1:7" ht="27" customHeight="1" thickBot="1" x14ac:dyDescent="0.3">
      <c r="A57" s="22" t="s">
        <v>14</v>
      </c>
      <c r="B57" s="23"/>
      <c r="C57" s="24"/>
      <c r="D57" s="25">
        <f>SUM(D56:D56)</f>
        <v>16</v>
      </c>
      <c r="E57" s="24"/>
      <c r="F57" s="26"/>
      <c r="G57" s="27"/>
    </row>
    <row r="58" spans="1:7" x14ac:dyDescent="0.25">
      <c r="A58" s="9" t="s">
        <v>99</v>
      </c>
      <c r="B58" s="14" t="s">
        <v>100</v>
      </c>
      <c r="C58" s="10" t="s">
        <v>101</v>
      </c>
      <c r="D58" s="18">
        <v>192.86</v>
      </c>
      <c r="E58" s="10">
        <v>3221</v>
      </c>
      <c r="F58" s="9" t="s">
        <v>44</v>
      </c>
      <c r="G58" s="34" t="s">
        <v>10</v>
      </c>
    </row>
    <row r="59" spans="1:7" ht="27" customHeight="1" thickBot="1" x14ac:dyDescent="0.3">
      <c r="A59" s="22" t="s">
        <v>14</v>
      </c>
      <c r="B59" s="23"/>
      <c r="C59" s="24"/>
      <c r="D59" s="25">
        <f>SUM(D58:D58)</f>
        <v>192.86</v>
      </c>
      <c r="E59" s="24"/>
      <c r="F59" s="26"/>
      <c r="G59" s="27"/>
    </row>
    <row r="60" spans="1:7" x14ac:dyDescent="0.25">
      <c r="A60" s="9" t="s">
        <v>102</v>
      </c>
      <c r="B60" s="14" t="s">
        <v>103</v>
      </c>
      <c r="C60" s="10" t="s">
        <v>28</v>
      </c>
      <c r="D60" s="18">
        <v>6.6</v>
      </c>
      <c r="E60" s="10">
        <v>3224</v>
      </c>
      <c r="F60" s="9" t="s">
        <v>82</v>
      </c>
      <c r="G60" s="34" t="s">
        <v>10</v>
      </c>
    </row>
    <row r="61" spans="1:7" x14ac:dyDescent="0.25">
      <c r="A61" s="9" t="s">
        <v>104</v>
      </c>
      <c r="B61" s="14"/>
      <c r="C61" s="10"/>
      <c r="D61" s="18">
        <v>281.76</v>
      </c>
      <c r="E61" s="10">
        <v>3225</v>
      </c>
      <c r="F61" s="9" t="s">
        <v>85</v>
      </c>
      <c r="G61" s="21" t="s">
        <v>10</v>
      </c>
    </row>
    <row r="62" spans="1:7" x14ac:dyDescent="0.25">
      <c r="A62" s="9" t="s">
        <v>105</v>
      </c>
      <c r="B62" s="14" t="s">
        <v>106</v>
      </c>
      <c r="C62" s="10" t="s">
        <v>28</v>
      </c>
      <c r="D62" s="18">
        <v>30.98</v>
      </c>
      <c r="E62" s="10">
        <v>3224</v>
      </c>
      <c r="F62" s="9" t="s">
        <v>82</v>
      </c>
      <c r="G62" s="21" t="s">
        <v>10</v>
      </c>
    </row>
    <row r="63" spans="1:7" ht="27" customHeight="1" thickBot="1" x14ac:dyDescent="0.3">
      <c r="A63" s="22" t="s">
        <v>14</v>
      </c>
      <c r="B63" s="23"/>
      <c r="C63" s="24"/>
      <c r="D63" s="25">
        <f>SUM(D60:D62)</f>
        <v>319.34000000000003</v>
      </c>
      <c r="E63" s="24"/>
      <c r="F63" s="26"/>
      <c r="G63" s="27"/>
    </row>
    <row r="64" spans="1:7" x14ac:dyDescent="0.25">
      <c r="A64" s="9" t="s">
        <v>107</v>
      </c>
      <c r="B64" s="14" t="s">
        <v>108</v>
      </c>
      <c r="C64" s="35" t="s">
        <v>109</v>
      </c>
      <c r="D64" s="18">
        <v>52.63</v>
      </c>
      <c r="E64" s="10">
        <v>3431</v>
      </c>
      <c r="F64" s="9" t="s">
        <v>110</v>
      </c>
      <c r="G64" s="34" t="s">
        <v>10</v>
      </c>
    </row>
    <row r="65" spans="1:7" ht="27" customHeight="1" thickBot="1" x14ac:dyDescent="0.3">
      <c r="A65" s="22" t="s">
        <v>14</v>
      </c>
      <c r="B65" s="23"/>
      <c r="C65" s="24"/>
      <c r="D65" s="25">
        <f>SUM(D64:D64)</f>
        <v>52.63</v>
      </c>
      <c r="E65" s="24"/>
      <c r="F65" s="26"/>
      <c r="G65" s="27"/>
    </row>
    <row r="66" spans="1:7" ht="15.75" thickBot="1" x14ac:dyDescent="0.3">
      <c r="A66" s="9" t="s">
        <v>113</v>
      </c>
      <c r="B66" s="36">
        <v>60174672203</v>
      </c>
      <c r="C66" s="10" t="s">
        <v>111</v>
      </c>
      <c r="D66" s="18">
        <v>210.3</v>
      </c>
      <c r="E66" s="10">
        <v>1291</v>
      </c>
      <c r="F66" s="9" t="s">
        <v>112</v>
      </c>
      <c r="G66" s="34" t="s">
        <v>10</v>
      </c>
    </row>
    <row r="67" spans="1:7" x14ac:dyDescent="0.25">
      <c r="A67" s="9" t="s">
        <v>114</v>
      </c>
      <c r="B67" s="36">
        <v>60174672203</v>
      </c>
      <c r="C67" s="10" t="s">
        <v>111</v>
      </c>
      <c r="D67" s="18">
        <v>300.3</v>
      </c>
      <c r="E67" s="10">
        <v>1291</v>
      </c>
      <c r="F67" s="9" t="s">
        <v>112</v>
      </c>
      <c r="G67" s="34" t="s">
        <v>10</v>
      </c>
    </row>
    <row r="68" spans="1:7" ht="21" customHeight="1" thickBot="1" x14ac:dyDescent="0.3">
      <c r="A68" s="22" t="s">
        <v>14</v>
      </c>
      <c r="B68" s="23"/>
      <c r="C68" s="24"/>
      <c r="D68" s="25">
        <f>SUM(D66:D66)</f>
        <v>210.3</v>
      </c>
      <c r="E68" s="24"/>
      <c r="F68" s="26"/>
      <c r="G68" s="27"/>
    </row>
    <row r="69" spans="1:7" ht="15.75" thickBot="1" x14ac:dyDescent="0.3">
      <c r="A69" s="28" t="s">
        <v>15</v>
      </c>
      <c r="B69" s="29"/>
      <c r="C69" s="30"/>
      <c r="D69" s="31">
        <f>SUM(D8,D10,D12,D15,D18,D20,D22,D24,D26,D28,D30,D32,D34,D36,D38,D40,D42,D44,D47,D49,D51,D53,D55,D57,D59,D63,D65,D68)</f>
        <v>13440.619999999999</v>
      </c>
      <c r="E69" s="30"/>
      <c r="F69" s="32"/>
      <c r="G69" s="33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7"/>
  <sheetViews>
    <sheetView zoomScaleNormal="100" workbookViewId="0">
      <selection activeCell="A11" sqref="A1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24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9" t="s">
        <v>19</v>
      </c>
      <c r="C7" s="10"/>
      <c r="D7" s="18">
        <v>2295.1999999999998</v>
      </c>
      <c r="E7" s="10">
        <v>31112</v>
      </c>
      <c r="F7" s="9" t="s">
        <v>17</v>
      </c>
      <c r="G7" s="20" t="s">
        <v>10</v>
      </c>
    </row>
    <row r="8" spans="1:7" x14ac:dyDescent="0.25">
      <c r="A8" s="9"/>
      <c r="B8" s="9" t="s">
        <v>19</v>
      </c>
      <c r="C8" s="10"/>
      <c r="D8" s="18">
        <v>111282.05</v>
      </c>
      <c r="E8" s="10">
        <v>3111</v>
      </c>
      <c r="F8" s="9" t="s">
        <v>9</v>
      </c>
      <c r="G8" s="21" t="s">
        <v>10</v>
      </c>
    </row>
    <row r="9" spans="1:7" x14ac:dyDescent="0.25">
      <c r="A9" s="9"/>
      <c r="B9" s="9" t="s">
        <v>19</v>
      </c>
      <c r="C9" s="10"/>
      <c r="D9" s="18">
        <v>1487.84</v>
      </c>
      <c r="E9" s="10">
        <v>3113</v>
      </c>
      <c r="F9" s="9" t="s">
        <v>11</v>
      </c>
      <c r="G9" s="21" t="s">
        <v>10</v>
      </c>
    </row>
    <row r="10" spans="1:7" x14ac:dyDescent="0.25">
      <c r="A10" s="9"/>
      <c r="B10" s="9" t="s">
        <v>19</v>
      </c>
      <c r="C10" s="10"/>
      <c r="D10" s="18">
        <v>18586.32</v>
      </c>
      <c r="E10" s="10">
        <v>3132</v>
      </c>
      <c r="F10" s="9" t="s">
        <v>12</v>
      </c>
      <c r="G10" s="21" t="s">
        <v>10</v>
      </c>
    </row>
    <row r="11" spans="1:7" x14ac:dyDescent="0.25">
      <c r="A11" s="9"/>
      <c r="B11" s="9" t="s">
        <v>19</v>
      </c>
      <c r="C11" s="10"/>
      <c r="D11" s="18">
        <v>122.4</v>
      </c>
      <c r="E11" s="10">
        <v>3212</v>
      </c>
      <c r="F11" s="9" t="s">
        <v>16</v>
      </c>
      <c r="G11" s="21" t="s">
        <v>10</v>
      </c>
    </row>
    <row r="12" spans="1:7" x14ac:dyDescent="0.25">
      <c r="A12" s="9" t="s">
        <v>21</v>
      </c>
      <c r="B12" s="14" t="s">
        <v>20</v>
      </c>
      <c r="C12" s="10"/>
      <c r="D12" s="18">
        <v>168</v>
      </c>
      <c r="E12" s="10">
        <v>3295</v>
      </c>
      <c r="F12" s="9" t="s">
        <v>23</v>
      </c>
      <c r="G12" s="21" t="s">
        <v>10</v>
      </c>
    </row>
    <row r="13" spans="1:7" x14ac:dyDescent="0.25">
      <c r="A13" s="9"/>
      <c r="B13" s="9" t="s">
        <v>19</v>
      </c>
      <c r="C13" s="10"/>
      <c r="D13" s="18">
        <v>3493.63</v>
      </c>
      <c r="E13" s="10">
        <v>3212</v>
      </c>
      <c r="F13" s="9" t="s">
        <v>13</v>
      </c>
      <c r="G13" s="21" t="s">
        <v>10</v>
      </c>
    </row>
    <row r="14" spans="1:7" x14ac:dyDescent="0.25">
      <c r="A14" s="9"/>
      <c r="B14" s="9" t="s">
        <v>19</v>
      </c>
      <c r="C14" s="10"/>
      <c r="D14" s="18">
        <v>493.9</v>
      </c>
      <c r="E14" s="10">
        <v>3211</v>
      </c>
      <c r="F14" s="9" t="s">
        <v>22</v>
      </c>
      <c r="G14" s="21" t="s">
        <v>10</v>
      </c>
    </row>
    <row r="15" spans="1:7" ht="21" customHeight="1" thickBot="1" x14ac:dyDescent="0.3">
      <c r="A15" s="22" t="s">
        <v>14</v>
      </c>
      <c r="B15" s="23"/>
      <c r="C15" s="24"/>
      <c r="D15" s="25">
        <f>SUM(D7:D14)</f>
        <v>137929.34</v>
      </c>
      <c r="E15" s="24"/>
      <c r="F15" s="26"/>
      <c r="G15" s="27"/>
    </row>
    <row r="16" spans="1:7" ht="15.75" thickBot="1" x14ac:dyDescent="0.3">
      <c r="A16" s="28" t="s">
        <v>15</v>
      </c>
      <c r="B16" s="29"/>
      <c r="C16" s="30"/>
      <c r="D16" s="31">
        <f>SUM(D15)</f>
        <v>137929.34</v>
      </c>
      <c r="E16" s="30"/>
      <c r="F16" s="32"/>
      <c r="G16" s="33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1, 07-2024</vt:lpstr>
      <vt:lpstr>kategorija 2, 07-2024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2024-08-20T10:52:17Z</dcterms:modified>
</cp:coreProperties>
</file>