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5E07A34C-1783-4ED3-9C08-13C358C98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, 05-2024" sheetId="1" r:id="rId1"/>
    <sheet name="kategorija 2, 05-2024" sheetId="3" r:id="rId2"/>
    <sheet name="List1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D15" i="3" s="1"/>
  <c r="D113" i="1" l="1"/>
  <c r="D110" i="1"/>
  <c r="D108" i="1"/>
  <c r="D106" i="1"/>
  <c r="D104" i="1"/>
  <c r="D102" i="1"/>
  <c r="D98" i="1"/>
  <c r="D96" i="1"/>
  <c r="D91" i="1"/>
  <c r="D89" i="1"/>
  <c r="D87" i="1"/>
  <c r="D85" i="1"/>
  <c r="D83" i="1"/>
  <c r="D81" i="1"/>
  <c r="D79" i="1"/>
  <c r="D77" i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19" i="1"/>
  <c r="D17" i="1"/>
  <c r="D14" i="1"/>
  <c r="D12" i="1"/>
  <c r="D10" i="1"/>
  <c r="D8" i="1"/>
  <c r="D114" i="1" l="1"/>
</calcChain>
</file>

<file path=xl/sharedStrings.xml><?xml version="1.0" encoding="utf-8"?>
<sst xmlns="http://schemas.openxmlformats.org/spreadsheetml/2006/main" count="353" uniqueCount="167">
  <si>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</si>
  <si>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</si>
  <si>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</si>
  <si>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</si>
  <si>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</si>
  <si>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</si>
  <si>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</si>
  <si>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</si>
  <si>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01.05.2024 Do 31.05.2024</t>
  </si>
  <si>
    <t>MOSLAVINA D.O.O.</t>
  </si>
  <si>
    <t>98526328089</t>
  </si>
  <si>
    <t>44320 KUTINA</t>
  </si>
  <si>
    <t>KOMUNALNE USLUGE</t>
  </si>
  <si>
    <t>TEHNIČKA ŠKOLA KUTINA</t>
  </si>
  <si>
    <t>Ukupno:</t>
  </si>
  <si>
    <t>EKO MOSLAVINA d.o.o.</t>
  </si>
  <si>
    <t>94887300369</t>
  </si>
  <si>
    <t>44 320  K U T I N A</t>
  </si>
  <si>
    <t>HRVATSKI PEDAGOŠKO-KNJIŽEVNI ZBOR</t>
  </si>
  <si>
    <t>94476328670</t>
  </si>
  <si>
    <t>10000 ZAGREB</t>
  </si>
  <si>
    <t>STRUČNO USAVRŠAVANJE ZAPOSLENIKA</t>
  </si>
  <si>
    <t>PRINTER SERVISI j.d.o.o.</t>
  </si>
  <si>
    <t>91156515509</t>
  </si>
  <si>
    <t>UREDSKI MATERIJAL I OSTALI MATERIJALNI RASHODI</t>
  </si>
  <si>
    <t>FINANCIJSKA AGENCIJA</t>
  </si>
  <si>
    <t>85821130368</t>
  </si>
  <si>
    <t>ZAGREB</t>
  </si>
  <si>
    <t>RAČUNALNE USLUGE</t>
  </si>
  <si>
    <t>OSTALI NESPOMENUTI RASHODI POSLOVANJA</t>
  </si>
  <si>
    <t>PTVMOLE, OBRT ZA PROMIDŽBU VL.NENAD HADŽIHAJDIĆ</t>
  </si>
  <si>
    <t>85199678998</t>
  </si>
  <si>
    <t>44320  KUTINA</t>
  </si>
  <si>
    <t>INTELEKTUALNE I OSOBNE USLUGE</t>
  </si>
  <si>
    <t>VACOM d.o.o</t>
  </si>
  <si>
    <t>83341080203</t>
  </si>
  <si>
    <t>43 500  DARUVAR</t>
  </si>
  <si>
    <t>MATERIJAL I DIJEL. ZA TEKUĆE I INV. ODRŽAVANJE</t>
  </si>
  <si>
    <t>SITNI INVENTAR I AUTO GUME</t>
  </si>
  <si>
    <t>PENTAGON, "THE KING´S PUB"</t>
  </si>
  <si>
    <t>79845525833</t>
  </si>
  <si>
    <t>KUTINA</t>
  </si>
  <si>
    <t>REPREZENTACIJA</t>
  </si>
  <si>
    <t>TIP-KUTINA D.O.O. ZA PROMET ROBOM</t>
  </si>
  <si>
    <t>79629648684</t>
  </si>
  <si>
    <t>KLESARSTRVO PLAVŠIĆ VL. KRUNOSLAV PLAVŠIĆ</t>
  </si>
  <si>
    <t>77093108167</t>
  </si>
  <si>
    <t>SREĆKO TOURS d.o.o.</t>
  </si>
  <si>
    <t>74454217661</t>
  </si>
  <si>
    <t>10340 LUKA, VRBOVEC</t>
  </si>
  <si>
    <t>SLUŽBENA PUTOVANJA</t>
  </si>
  <si>
    <t>ELEKTROINST.RADIONICA I SERVIS GRIJANJA</t>
  </si>
  <si>
    <t>73718688291</t>
  </si>
  <si>
    <t>44000 SISAK</t>
  </si>
  <si>
    <t>USLUGE TEKUĆEG I INVESTICIJSKOG ODRŽAVANJA</t>
  </si>
  <si>
    <t>OPTIMUS LAB d.o.o.</t>
  </si>
  <si>
    <t>71981294715</t>
  </si>
  <si>
    <t>40 000  ČAKOVEC</t>
  </si>
  <si>
    <t>OGRANAK MATICE HRVATSKE - SISAK</t>
  </si>
  <si>
    <t>71974653514</t>
  </si>
  <si>
    <t>44000  SISAK</t>
  </si>
  <si>
    <t>KNJIGE</t>
  </si>
  <si>
    <t>Telemach Hrvatska d.o.o.</t>
  </si>
  <si>
    <t>70133616033</t>
  </si>
  <si>
    <t>10 000   Z A G R E B</t>
  </si>
  <si>
    <t>USLUGE TELEFONA, POŠTE I PRIJEVOZA</t>
  </si>
  <si>
    <t>EKUPI D.O.O.</t>
  </si>
  <si>
    <t>67567085531</t>
  </si>
  <si>
    <t>OPREMA ZA ODRŽAVANJE I ZAŠTITU</t>
  </si>
  <si>
    <t>ZDRAVO I KVALITETNO FRUTARIJA d.o.o.</t>
  </si>
  <si>
    <t>63949120108</t>
  </si>
  <si>
    <t>21000  S P L I T</t>
  </si>
  <si>
    <t>MATERIJAL I SIROVINE</t>
  </si>
  <si>
    <t>HEP OPSKRBA d.o.o.</t>
  </si>
  <si>
    <t>63073332379</t>
  </si>
  <si>
    <t>ENERGIJA</t>
  </si>
  <si>
    <t>SAKURA MEHATRONIKA D.O.O.</t>
  </si>
  <si>
    <t>59283185251</t>
  </si>
  <si>
    <t>UREĐAJI, STROJEVI I OPREMA ZA DRUGE NAMJENE</t>
  </si>
  <si>
    <t>FLORA  VTC d.o.o.</t>
  </si>
  <si>
    <t>54521868069</t>
  </si>
  <si>
    <t>33000  VIROVITICA</t>
  </si>
  <si>
    <t>OSOR PROMET d.o.o.</t>
  </si>
  <si>
    <t>53848806583</t>
  </si>
  <si>
    <t>10000  ZAGREB</t>
  </si>
  <si>
    <t>KUŠER D.O.O. ZA TRGOVINU</t>
  </si>
  <si>
    <t>50194402179</t>
  </si>
  <si>
    <t>ODVJETNIK BOJAN GRAHEK</t>
  </si>
  <si>
    <t>45117957417</t>
  </si>
  <si>
    <t>GRAD KUTINA</t>
  </si>
  <si>
    <t>41888874500</t>
  </si>
  <si>
    <t>FOKUS INFOPROJEKT  SK</t>
  </si>
  <si>
    <t>37439642333</t>
  </si>
  <si>
    <t>Petrinjska 70</t>
  </si>
  <si>
    <t>LIFECLASS-TOPLICE SVETI MARTIN D.D.</t>
  </si>
  <si>
    <t>37324171729</t>
  </si>
  <si>
    <t>40 313 SVETI MARTIN NA MURI</t>
  </si>
  <si>
    <t>TVIM TONKOVIĆ</t>
  </si>
  <si>
    <t>33609738736</t>
  </si>
  <si>
    <t>LJILJAN S</t>
  </si>
  <si>
    <t>32056006555</t>
  </si>
  <si>
    <t>KF-INTERACTIV D.O.O.</t>
  </si>
  <si>
    <t>28469250621</t>
  </si>
  <si>
    <t>LIPAPROMET d.o.o</t>
  </si>
  <si>
    <t>27060811148</t>
  </si>
  <si>
    <t>44 320  k u t i n a</t>
  </si>
  <si>
    <t>VIVA Info d.o.o.</t>
  </si>
  <si>
    <t>22361751585</t>
  </si>
  <si>
    <t>IKEA Hrvatska d.o.o.</t>
  </si>
  <si>
    <t>21523879111</t>
  </si>
  <si>
    <t>SESVETE - KRALJEVEC   d.o.o.</t>
  </si>
  <si>
    <t>UREDSKA  OPREMA I NAMJEŠTAJ</t>
  </si>
  <si>
    <t>LIBURNIA RIVIERA HOTELI</t>
  </si>
  <si>
    <t>15573308024</t>
  </si>
  <si>
    <t>51410  OPATIJA</t>
  </si>
  <si>
    <t>DRUŠTVO HRVATSKIH KNJIŽEVNIKA</t>
  </si>
  <si>
    <t>14928074436</t>
  </si>
  <si>
    <t>10000  Z A G R E B</t>
  </si>
  <si>
    <t>e-on</t>
  </si>
  <si>
    <t>14555304503</t>
  </si>
  <si>
    <t>PINEL KRK d.o.o.</t>
  </si>
  <si>
    <t>06613235433</t>
  </si>
  <si>
    <t>51500  K R K</t>
  </si>
  <si>
    <t>STUDENAC d.o.o.</t>
  </si>
  <si>
    <t>02023029348</t>
  </si>
  <si>
    <t>OMIŠ</t>
  </si>
  <si>
    <t>PEKARNA KAJ,  vl. JOZEF KAJZOGAJ</t>
  </si>
  <si>
    <t>01329736542</t>
  </si>
  <si>
    <t>DRŽAVNI PRORAČUN RH</t>
  </si>
  <si>
    <t>Zagreb</t>
  </si>
  <si>
    <t>PRISTOJBE I NAKNADE</t>
  </si>
  <si>
    <t>BELMET 97 ZAGREB</t>
  </si>
  <si>
    <t>10 000  Z A G R E B</t>
  </si>
  <si>
    <t>PEVEX D.O.O.</t>
  </si>
  <si>
    <t>10 360 SESVETE</t>
  </si>
  <si>
    <t>BAUHAUS ZAGREB</t>
  </si>
  <si>
    <t/>
  </si>
  <si>
    <t>BLAGAJNA</t>
  </si>
  <si>
    <t>HP  SPS PU KUTINA</t>
  </si>
  <si>
    <t>PBZ PJ KUTINA</t>
  </si>
  <si>
    <t>KOLODVORSKA 26</t>
  </si>
  <si>
    <t>BANKARSKE USLUGE I USL. PLATNOG PROMETA</t>
  </si>
  <si>
    <t>SIEMENS</t>
  </si>
  <si>
    <t>UDRUGA HRVATSKIH SR.RAVNATELJA</t>
  </si>
  <si>
    <t>ČLANARINE I NORME</t>
  </si>
  <si>
    <t>POTRAŽIVANJA ZA NAKNADE KOJE SE REFUNDIRAJU I PREDUJMOVE</t>
  </si>
  <si>
    <t>PLAĆE ZA REDOVAN RAD</t>
  </si>
  <si>
    <t>NAKNADE ZA PRIJEVOZ, RAD NA TERENU I ODVOJENI ŽIVOT</t>
  </si>
  <si>
    <t>Sveukupno:</t>
  </si>
  <si>
    <t>TEHNIČKA ŠKOLA KUTINA
HRVATSKIH BRANITELJA 6
44320 KUTINA
Tel: +385(44)629252   
OIB: 49386562260
IBAN: HR9323400091100060520</t>
  </si>
  <si>
    <t>18683136487</t>
  </si>
  <si>
    <t>Državni proračun RH</t>
  </si>
  <si>
    <t>GDPR</t>
  </si>
  <si>
    <t xml:space="preserve">SLUŽBENA PUTOVANJA  </t>
  </si>
  <si>
    <t>DOPRINOS ZA OBVEZNO ZDRAVSTVENO OSIGURANJE</t>
  </si>
  <si>
    <t>OSTALI RASHODI ZA ZAPOSLENE</t>
  </si>
  <si>
    <t>PLAĆE ZA PREKOVREMENI RAD</t>
  </si>
  <si>
    <t>Plaća djelatnika za 04/2024</t>
  </si>
  <si>
    <t>2535697732</t>
  </si>
  <si>
    <t>: 87311810356.</t>
  </si>
  <si>
    <t>Adriatic Luxury Hotels, Dubrovnik</t>
  </si>
  <si>
    <t>Društvo hrvatskih književnika</t>
  </si>
  <si>
    <t>Tišler</t>
  </si>
  <si>
    <t>09781146106;</t>
  </si>
  <si>
    <t> 75944246771,</t>
  </si>
  <si>
    <t>PEKARNA Vikend, Prenkaj Zef</t>
  </si>
  <si>
    <t> 73660371074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</si>
</sst>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rgb="FF4D51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5"/>
  <sheetViews>
    <sheetView tabSelected="1" zoomScaleNormal="100" workbookViewId="0">
      <selection activeCell="G115" sqref="A1:G1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172.05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172.05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17.5</v>
      </c>
      <c r="E9" s="10">
        <v>3234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17.5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110</v>
      </c>
      <c r="E11" s="10">
        <v>3213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110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17</v>
      </c>
      <c r="D13" s="18">
        <v>255.3</v>
      </c>
      <c r="E13" s="10">
        <v>3221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255.3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1.66</v>
      </c>
      <c r="E15" s="10">
        <v>3238</v>
      </c>
      <c r="F15" s="9" t="s">
        <v>28</v>
      </c>
      <c r="G15" s="27" t="s">
        <v>13</v>
      </c>
    </row>
    <row r="16" spans="1:7" x14ac:dyDescent="0.25">
      <c r="A16" s="9"/>
      <c r="B16" s="14"/>
      <c r="C16" s="10"/>
      <c r="D16" s="18">
        <v>8.3000000000000007</v>
      </c>
      <c r="E16" s="10">
        <v>3299</v>
      </c>
      <c r="F16" s="9" t="s">
        <v>29</v>
      </c>
      <c r="G16" s="28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SUM(D15:D16)</f>
        <v>9.9600000000000009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100</v>
      </c>
      <c r="E18" s="10">
        <v>3237</v>
      </c>
      <c r="F18" s="9" t="s">
        <v>33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SUM(D18:D18)</f>
        <v>100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503.09</v>
      </c>
      <c r="E20" s="10">
        <v>3221</v>
      </c>
      <c r="F20" s="9" t="s">
        <v>24</v>
      </c>
      <c r="G20" s="27" t="s">
        <v>13</v>
      </c>
    </row>
    <row r="21" spans="1:7" x14ac:dyDescent="0.25">
      <c r="A21" s="9"/>
      <c r="B21" s="14"/>
      <c r="C21" s="10"/>
      <c r="D21" s="18">
        <v>13.25</v>
      </c>
      <c r="E21" s="10">
        <v>3224</v>
      </c>
      <c r="F21" s="9" t="s">
        <v>37</v>
      </c>
      <c r="G21" s="28" t="s">
        <v>13</v>
      </c>
    </row>
    <row r="22" spans="1:7" x14ac:dyDescent="0.25">
      <c r="A22" s="9"/>
      <c r="B22" s="14"/>
      <c r="C22" s="10"/>
      <c r="D22" s="18">
        <v>360.96</v>
      </c>
      <c r="E22" s="10">
        <v>3225</v>
      </c>
      <c r="F22" s="9" t="s">
        <v>38</v>
      </c>
      <c r="G22" s="28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SUM(D20:D22)</f>
        <v>877.3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214</v>
      </c>
      <c r="E24" s="10">
        <v>3293</v>
      </c>
      <c r="F24" s="9" t="s">
        <v>42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214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11</v>
      </c>
      <c r="D26" s="18">
        <v>1482.99</v>
      </c>
      <c r="E26" s="10">
        <v>3221</v>
      </c>
      <c r="F26" s="9" t="s">
        <v>24</v>
      </c>
      <c r="G26" s="27" t="s">
        <v>13</v>
      </c>
    </row>
    <row r="27" spans="1:7" x14ac:dyDescent="0.25">
      <c r="A27" s="9"/>
      <c r="B27" s="14"/>
      <c r="C27" s="10"/>
      <c r="D27" s="18">
        <v>186.7</v>
      </c>
      <c r="E27" s="10">
        <v>3225</v>
      </c>
      <c r="F27" s="9" t="s">
        <v>38</v>
      </c>
      <c r="G27" s="28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SUM(D26:D27)</f>
        <v>1669.69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32</v>
      </c>
      <c r="D29" s="18">
        <v>62.5</v>
      </c>
      <c r="E29" s="10">
        <v>3225</v>
      </c>
      <c r="F29" s="9" t="s">
        <v>38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62.5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49</v>
      </c>
      <c r="D31" s="18">
        <v>36</v>
      </c>
      <c r="E31" s="10">
        <v>3211</v>
      </c>
      <c r="F31" s="9" t="s">
        <v>50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36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12585</v>
      </c>
      <c r="E33" s="10">
        <v>3232</v>
      </c>
      <c r="F33" s="9" t="s">
        <v>54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12585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73.75</v>
      </c>
      <c r="E35" s="10">
        <v>3238</v>
      </c>
      <c r="F35" s="9" t="s">
        <v>28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73.75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315</v>
      </c>
      <c r="E37" s="10">
        <v>4241</v>
      </c>
      <c r="F37" s="9" t="s">
        <v>61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315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30.52</v>
      </c>
      <c r="E39" s="10">
        <v>3231</v>
      </c>
      <c r="F39" s="9" t="s">
        <v>65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30.52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27</v>
      </c>
      <c r="D41" s="18">
        <v>256.2</v>
      </c>
      <c r="E41" s="10">
        <v>4223</v>
      </c>
      <c r="F41" s="9" t="s">
        <v>68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256.2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413.4</v>
      </c>
      <c r="E43" s="10">
        <v>3222</v>
      </c>
      <c r="F43" s="9" t="s">
        <v>72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413.4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27</v>
      </c>
      <c r="D45" s="18">
        <v>963.78</v>
      </c>
      <c r="E45" s="10">
        <v>3223</v>
      </c>
      <c r="F45" s="9" t="s">
        <v>75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963.78</v>
      </c>
      <c r="E46" s="23"/>
      <c r="F46" s="25"/>
      <c r="G46" s="26"/>
    </row>
    <row r="47" spans="1:7" x14ac:dyDescent="0.25">
      <c r="A47" s="9" t="s">
        <v>76</v>
      </c>
      <c r="B47" s="14" t="s">
        <v>77</v>
      </c>
      <c r="C47" s="10" t="s">
        <v>20</v>
      </c>
      <c r="D47" s="18">
        <v>15897.28</v>
      </c>
      <c r="E47" s="10">
        <v>4227</v>
      </c>
      <c r="F47" s="9" t="s">
        <v>78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15897.28</v>
      </c>
      <c r="E48" s="23"/>
      <c r="F48" s="25"/>
      <c r="G48" s="26"/>
    </row>
    <row r="49" spans="1:7" x14ac:dyDescent="0.25">
      <c r="A49" s="9" t="s">
        <v>79</v>
      </c>
      <c r="B49" s="14" t="s">
        <v>80</v>
      </c>
      <c r="C49" s="10" t="s">
        <v>81</v>
      </c>
      <c r="D49" s="18">
        <v>29.13</v>
      </c>
      <c r="E49" s="10">
        <v>3234</v>
      </c>
      <c r="F49" s="9" t="s">
        <v>12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29.13</v>
      </c>
      <c r="E50" s="23"/>
      <c r="F50" s="25"/>
      <c r="G50" s="26"/>
    </row>
    <row r="51" spans="1:7" x14ac:dyDescent="0.25">
      <c r="A51" s="9" t="s">
        <v>82</v>
      </c>
      <c r="B51" s="14" t="s">
        <v>83</v>
      </c>
      <c r="C51" s="10" t="s">
        <v>84</v>
      </c>
      <c r="D51" s="18">
        <v>31</v>
      </c>
      <c r="E51" s="10">
        <v>3224</v>
      </c>
      <c r="F51" s="9" t="s">
        <v>37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31</v>
      </c>
      <c r="E52" s="23"/>
      <c r="F52" s="25"/>
      <c r="G52" s="26"/>
    </row>
    <row r="53" spans="1:7" x14ac:dyDescent="0.25">
      <c r="A53" s="9" t="s">
        <v>85</v>
      </c>
      <c r="B53" s="14" t="s">
        <v>86</v>
      </c>
      <c r="C53" s="10" t="s">
        <v>11</v>
      </c>
      <c r="D53" s="18">
        <v>286.2</v>
      </c>
      <c r="E53" s="10">
        <v>3224</v>
      </c>
      <c r="F53" s="9" t="s">
        <v>37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286.2</v>
      </c>
      <c r="E54" s="23"/>
      <c r="F54" s="25"/>
      <c r="G54" s="26"/>
    </row>
    <row r="55" spans="1:7" x14ac:dyDescent="0.25">
      <c r="A55" s="9" t="s">
        <v>87</v>
      </c>
      <c r="B55" s="14" t="s">
        <v>88</v>
      </c>
      <c r="C55" s="10" t="s">
        <v>32</v>
      </c>
      <c r="D55" s="18">
        <v>207.38</v>
      </c>
      <c r="E55" s="10">
        <v>3299</v>
      </c>
      <c r="F55" s="9" t="s">
        <v>29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207.38</v>
      </c>
      <c r="E56" s="23"/>
      <c r="F56" s="25"/>
      <c r="G56" s="26"/>
    </row>
    <row r="57" spans="1:7" x14ac:dyDescent="0.25">
      <c r="A57" s="9" t="s">
        <v>89</v>
      </c>
      <c r="B57" s="14" t="s">
        <v>90</v>
      </c>
      <c r="C57" s="10" t="s">
        <v>11</v>
      </c>
      <c r="D57" s="18">
        <v>305.25</v>
      </c>
      <c r="E57" s="10">
        <v>3234</v>
      </c>
      <c r="F57" s="9" t="s">
        <v>12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305.25</v>
      </c>
      <c r="E58" s="23"/>
      <c r="F58" s="25"/>
      <c r="G58" s="26"/>
    </row>
    <row r="59" spans="1:7" x14ac:dyDescent="0.25">
      <c r="A59" s="9" t="s">
        <v>91</v>
      </c>
      <c r="B59" s="14" t="s">
        <v>92</v>
      </c>
      <c r="C59" s="10" t="s">
        <v>93</v>
      </c>
      <c r="D59" s="18">
        <v>50</v>
      </c>
      <c r="E59" s="10">
        <v>3238</v>
      </c>
      <c r="F59" s="9" t="s">
        <v>28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50</v>
      </c>
      <c r="E60" s="23"/>
      <c r="F60" s="25"/>
      <c r="G60" s="26"/>
    </row>
    <row r="61" spans="1:7" x14ac:dyDescent="0.25">
      <c r="A61" s="9" t="s">
        <v>94</v>
      </c>
      <c r="B61" s="14" t="s">
        <v>95</v>
      </c>
      <c r="C61" s="10" t="s">
        <v>96</v>
      </c>
      <c r="D61" s="18">
        <v>178</v>
      </c>
      <c r="E61" s="10">
        <v>3211</v>
      </c>
      <c r="F61" s="9" t="s">
        <v>50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178</v>
      </c>
      <c r="E62" s="23"/>
      <c r="F62" s="25"/>
      <c r="G62" s="26"/>
    </row>
    <row r="63" spans="1:7" x14ac:dyDescent="0.25">
      <c r="A63" s="9" t="s">
        <v>97</v>
      </c>
      <c r="B63" s="14" t="s">
        <v>98</v>
      </c>
      <c r="C63" s="10" t="s">
        <v>11</v>
      </c>
      <c r="D63" s="18">
        <v>174.23</v>
      </c>
      <c r="E63" s="10">
        <v>3221</v>
      </c>
      <c r="F63" s="9" t="s">
        <v>24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174.23</v>
      </c>
      <c r="E64" s="23"/>
      <c r="F64" s="25"/>
      <c r="G64" s="26"/>
    </row>
    <row r="65" spans="1:7" x14ac:dyDescent="0.25">
      <c r="A65" s="9" t="s">
        <v>99</v>
      </c>
      <c r="B65" s="14" t="s">
        <v>100</v>
      </c>
      <c r="C65" s="10" t="s">
        <v>11</v>
      </c>
      <c r="D65" s="18">
        <v>71.55</v>
      </c>
      <c r="E65" s="10">
        <v>3224</v>
      </c>
      <c r="F65" s="9" t="s">
        <v>37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71.55</v>
      </c>
      <c r="E66" s="23"/>
      <c r="F66" s="25"/>
      <c r="G66" s="26"/>
    </row>
    <row r="67" spans="1:7" x14ac:dyDescent="0.25">
      <c r="A67" s="9" t="s">
        <v>101</v>
      </c>
      <c r="B67" s="14" t="s">
        <v>102</v>
      </c>
      <c r="C67" s="10" t="s">
        <v>60</v>
      </c>
      <c r="D67" s="18">
        <v>165</v>
      </c>
      <c r="E67" s="10">
        <v>3238</v>
      </c>
      <c r="F67" s="9" t="s">
        <v>28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165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6.91</v>
      </c>
      <c r="E69" s="10">
        <v>3224</v>
      </c>
      <c r="F69" s="9" t="s">
        <v>37</v>
      </c>
      <c r="G69" s="27" t="s">
        <v>13</v>
      </c>
    </row>
    <row r="70" spans="1:7" x14ac:dyDescent="0.25">
      <c r="A70" s="9"/>
      <c r="B70" s="14"/>
      <c r="C70" s="10"/>
      <c r="D70" s="18">
        <v>72.25</v>
      </c>
      <c r="E70" s="10">
        <v>3225</v>
      </c>
      <c r="F70" s="9" t="s">
        <v>38</v>
      </c>
      <c r="G70" s="28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SUM(D69:D70)</f>
        <v>79.16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20</v>
      </c>
      <c r="D72" s="18">
        <v>88.9</v>
      </c>
      <c r="E72" s="10">
        <v>3238</v>
      </c>
      <c r="F72" s="9" t="s">
        <v>28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88.9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110</v>
      </c>
      <c r="D74" s="18">
        <v>710.83</v>
      </c>
      <c r="E74" s="10">
        <v>4221</v>
      </c>
      <c r="F74" s="9" t="s">
        <v>111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710.83</v>
      </c>
      <c r="E75" s="23"/>
      <c r="F75" s="25"/>
      <c r="G75" s="26"/>
    </row>
    <row r="76" spans="1:7" x14ac:dyDescent="0.25">
      <c r="A76" s="9" t="s">
        <v>112</v>
      </c>
      <c r="B76" s="14" t="s">
        <v>113</v>
      </c>
      <c r="C76" s="10" t="s">
        <v>114</v>
      </c>
      <c r="D76" s="18">
        <v>672</v>
      </c>
      <c r="E76" s="10">
        <v>3211</v>
      </c>
      <c r="F76" s="9" t="s">
        <v>50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672</v>
      </c>
      <c r="E77" s="23"/>
      <c r="F77" s="25"/>
      <c r="G77" s="26"/>
    </row>
    <row r="78" spans="1:7" x14ac:dyDescent="0.25">
      <c r="A78" s="9" t="s">
        <v>115</v>
      </c>
      <c r="B78" s="14" t="s">
        <v>116</v>
      </c>
      <c r="C78" s="10" t="s">
        <v>117</v>
      </c>
      <c r="D78" s="18">
        <v>264.33999999999997</v>
      </c>
      <c r="E78" s="10">
        <v>4241</v>
      </c>
      <c r="F78" s="9" t="s">
        <v>61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264.33999999999997</v>
      </c>
      <c r="E79" s="23"/>
      <c r="F79" s="25"/>
      <c r="G79" s="26"/>
    </row>
    <row r="80" spans="1:7" x14ac:dyDescent="0.25">
      <c r="A80" s="9" t="s">
        <v>118</v>
      </c>
      <c r="B80" s="14" t="s">
        <v>119</v>
      </c>
      <c r="C80" s="10" t="s">
        <v>84</v>
      </c>
      <c r="D80" s="18">
        <v>906.08</v>
      </c>
      <c r="E80" s="10">
        <v>3223</v>
      </c>
      <c r="F80" s="9" t="s">
        <v>75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906.08</v>
      </c>
      <c r="E81" s="23"/>
      <c r="F81" s="25"/>
      <c r="G81" s="26"/>
    </row>
    <row r="82" spans="1:7" x14ac:dyDescent="0.25">
      <c r="A82" s="9" t="s">
        <v>120</v>
      </c>
      <c r="B82" s="14" t="s">
        <v>121</v>
      </c>
      <c r="C82" s="10" t="s">
        <v>122</v>
      </c>
      <c r="D82" s="18">
        <v>6.5</v>
      </c>
      <c r="E82" s="10">
        <v>3224</v>
      </c>
      <c r="F82" s="9" t="s">
        <v>37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6.5</v>
      </c>
      <c r="E83" s="23"/>
      <c r="F83" s="25"/>
      <c r="G83" s="26"/>
    </row>
    <row r="84" spans="1:7" x14ac:dyDescent="0.25">
      <c r="A84" s="9" t="s">
        <v>123</v>
      </c>
      <c r="B84" s="14" t="s">
        <v>124</v>
      </c>
      <c r="C84" s="10" t="s">
        <v>125</v>
      </c>
      <c r="D84" s="18">
        <v>27.92</v>
      </c>
      <c r="E84" s="10">
        <v>3293</v>
      </c>
      <c r="F84" s="9" t="s">
        <v>42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27.92</v>
      </c>
      <c r="E85" s="23"/>
      <c r="F85" s="25"/>
      <c r="G85" s="26"/>
    </row>
    <row r="86" spans="1:7" x14ac:dyDescent="0.25">
      <c r="A86" s="9" t="s">
        <v>126</v>
      </c>
      <c r="B86" s="14" t="s">
        <v>127</v>
      </c>
      <c r="C86" s="10" t="s">
        <v>32</v>
      </c>
      <c r="D86" s="18">
        <v>30</v>
      </c>
      <c r="E86" s="10">
        <v>3293</v>
      </c>
      <c r="F86" s="9" t="s">
        <v>42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30</v>
      </c>
      <c r="E87" s="23"/>
      <c r="F87" s="25"/>
      <c r="G87" s="26"/>
    </row>
    <row r="88" spans="1:7" x14ac:dyDescent="0.25">
      <c r="A88" s="9" t="s">
        <v>128</v>
      </c>
      <c r="B88" s="14" t="s">
        <v>150</v>
      </c>
      <c r="C88" s="10" t="s">
        <v>129</v>
      </c>
      <c r="D88" s="18">
        <v>350</v>
      </c>
      <c r="E88" s="10">
        <v>3295</v>
      </c>
      <c r="F88" s="9" t="s">
        <v>130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350</v>
      </c>
      <c r="E89" s="23"/>
      <c r="F89" s="25"/>
      <c r="G89" s="26"/>
    </row>
    <row r="90" spans="1:7" x14ac:dyDescent="0.25">
      <c r="A90" s="9" t="s">
        <v>131</v>
      </c>
      <c r="B90" s="36">
        <v>58680938419</v>
      </c>
      <c r="C90" s="10" t="s">
        <v>132</v>
      </c>
      <c r="D90" s="18">
        <v>6243.5</v>
      </c>
      <c r="E90" s="10">
        <v>4227</v>
      </c>
      <c r="F90" s="9" t="s">
        <v>78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6243.5</v>
      </c>
      <c r="E91" s="23"/>
      <c r="F91" s="25"/>
      <c r="G91" s="26"/>
    </row>
    <row r="92" spans="1:7" x14ac:dyDescent="0.25">
      <c r="A92" s="9" t="s">
        <v>133</v>
      </c>
      <c r="B92" s="36" t="s">
        <v>166</v>
      </c>
      <c r="C92" s="10" t="s">
        <v>134</v>
      </c>
      <c r="D92" s="18">
        <v>146.38999999999999</v>
      </c>
      <c r="E92" s="10">
        <v>3224</v>
      </c>
      <c r="F92" s="9" t="s">
        <v>37</v>
      </c>
      <c r="G92" s="27" t="s">
        <v>13</v>
      </c>
    </row>
    <row r="93" spans="1:7" x14ac:dyDescent="0.25">
      <c r="A93" s="9"/>
      <c r="B93" s="14"/>
      <c r="C93" s="10"/>
      <c r="D93" s="18">
        <v>84</v>
      </c>
      <c r="E93" s="10">
        <v>3225</v>
      </c>
      <c r="F93" s="9" t="s">
        <v>38</v>
      </c>
      <c r="G93" s="28" t="s">
        <v>13</v>
      </c>
    </row>
    <row r="94" spans="1:7" x14ac:dyDescent="0.25">
      <c r="A94" s="9"/>
      <c r="B94" s="14"/>
      <c r="C94" s="10"/>
      <c r="D94" s="18">
        <v>112.83</v>
      </c>
      <c r="E94" s="10">
        <v>3299</v>
      </c>
      <c r="F94" s="9" t="s">
        <v>29</v>
      </c>
      <c r="G94" s="28" t="s">
        <v>13</v>
      </c>
    </row>
    <row r="95" spans="1:7" x14ac:dyDescent="0.25">
      <c r="A95" s="9"/>
      <c r="B95" s="14"/>
      <c r="C95" s="10"/>
      <c r="D95" s="18">
        <v>337.69</v>
      </c>
      <c r="E95" s="10">
        <v>4221</v>
      </c>
      <c r="F95" s="9" t="s">
        <v>111</v>
      </c>
      <c r="G95" s="28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SUM(D92:D95)</f>
        <v>680.91</v>
      </c>
      <c r="E96" s="23"/>
      <c r="F96" s="25"/>
      <c r="G96" s="26"/>
    </row>
    <row r="97" spans="1:7" x14ac:dyDescent="0.25">
      <c r="A97" s="9" t="s">
        <v>135</v>
      </c>
      <c r="B97" s="36">
        <v>71642207963</v>
      </c>
      <c r="C97" s="10" t="s">
        <v>64</v>
      </c>
      <c r="D97" s="18">
        <v>18.670000000000002</v>
      </c>
      <c r="E97" s="10">
        <v>3224</v>
      </c>
      <c r="F97" s="9" t="s">
        <v>37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18.670000000000002</v>
      </c>
      <c r="E98" s="23"/>
      <c r="F98" s="25"/>
      <c r="G98" s="26"/>
    </row>
    <row r="99" spans="1:7" x14ac:dyDescent="0.25">
      <c r="A99" s="9" t="s">
        <v>137</v>
      </c>
      <c r="B99" s="14" t="s">
        <v>136</v>
      </c>
      <c r="C99" s="10" t="s">
        <v>11</v>
      </c>
      <c r="D99" s="18">
        <v>58.38</v>
      </c>
      <c r="E99" s="10">
        <v>3224</v>
      </c>
      <c r="F99" s="9" t="s">
        <v>37</v>
      </c>
      <c r="G99" s="27" t="s">
        <v>13</v>
      </c>
    </row>
    <row r="100" spans="1:7" x14ac:dyDescent="0.25">
      <c r="A100" s="9" t="s">
        <v>162</v>
      </c>
      <c r="B100" s="36" t="s">
        <v>163</v>
      </c>
      <c r="C100" s="10"/>
      <c r="D100" s="18">
        <v>12.15</v>
      </c>
      <c r="E100" s="10">
        <v>3293</v>
      </c>
      <c r="F100" s="9" t="s">
        <v>42</v>
      </c>
      <c r="G100" s="28" t="s">
        <v>13</v>
      </c>
    </row>
    <row r="101" spans="1:7" x14ac:dyDescent="0.25">
      <c r="A101" s="9" t="s">
        <v>165</v>
      </c>
      <c r="B101" s="36" t="s">
        <v>164</v>
      </c>
      <c r="C101" s="10"/>
      <c r="D101" s="18"/>
      <c r="E101" s="10"/>
      <c r="F101" s="9"/>
      <c r="G101" s="28"/>
    </row>
    <row r="102" spans="1:7" ht="27" customHeight="1" thickBot="1" x14ac:dyDescent="0.3">
      <c r="A102" s="21" t="s">
        <v>14</v>
      </c>
      <c r="B102" s="22"/>
      <c r="C102" s="23"/>
      <c r="D102" s="24">
        <f>SUM(D99:D100)</f>
        <v>70.53</v>
      </c>
      <c r="E102" s="23"/>
      <c r="F102" s="25"/>
      <c r="G102" s="26"/>
    </row>
    <row r="103" spans="1:7" x14ac:dyDescent="0.25">
      <c r="A103" s="9" t="s">
        <v>138</v>
      </c>
      <c r="B103" s="36" t="s">
        <v>159</v>
      </c>
      <c r="C103" s="10" t="s">
        <v>11</v>
      </c>
      <c r="D103" s="18">
        <v>206.8</v>
      </c>
      <c r="E103" s="10">
        <v>3231</v>
      </c>
      <c r="F103" s="9" t="s">
        <v>65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206.8</v>
      </c>
      <c r="E104" s="23"/>
      <c r="F104" s="25"/>
      <c r="G104" s="26"/>
    </row>
    <row r="105" spans="1:7" x14ac:dyDescent="0.25">
      <c r="A105" s="9" t="s">
        <v>139</v>
      </c>
      <c r="B105" s="14" t="s">
        <v>158</v>
      </c>
      <c r="C105" s="10" t="s">
        <v>140</v>
      </c>
      <c r="D105" s="18">
        <v>61.7</v>
      </c>
      <c r="E105" s="10">
        <v>3431</v>
      </c>
      <c r="F105" s="9" t="s">
        <v>141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61.7</v>
      </c>
      <c r="E106" s="23"/>
      <c r="F106" s="25"/>
      <c r="G106" s="26"/>
    </row>
    <row r="107" spans="1:7" x14ac:dyDescent="0.25">
      <c r="A107" s="9" t="s">
        <v>142</v>
      </c>
      <c r="B107" s="35">
        <v>12673471493</v>
      </c>
      <c r="C107" s="10" t="s">
        <v>20</v>
      </c>
      <c r="D107" s="18">
        <v>1108.75</v>
      </c>
      <c r="E107" s="10">
        <v>4227</v>
      </c>
      <c r="F107" s="9" t="s">
        <v>78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1108.75</v>
      </c>
      <c r="E108" s="23"/>
      <c r="F108" s="25"/>
      <c r="G108" s="26"/>
    </row>
    <row r="109" spans="1:7" x14ac:dyDescent="0.25">
      <c r="A109" s="9" t="s">
        <v>143</v>
      </c>
      <c r="B109" s="36">
        <v>75780877581</v>
      </c>
      <c r="C109" s="10" t="s">
        <v>20</v>
      </c>
      <c r="D109" s="18">
        <v>35</v>
      </c>
      <c r="E109" s="10">
        <v>3294</v>
      </c>
      <c r="F109" s="9" t="s">
        <v>144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35</v>
      </c>
      <c r="E110" s="23"/>
      <c r="F110" s="25"/>
      <c r="G110" s="26"/>
    </row>
    <row r="111" spans="1:7" x14ac:dyDescent="0.25">
      <c r="A111" s="9" t="s">
        <v>160</v>
      </c>
      <c r="B111" s="36">
        <v>22797775374</v>
      </c>
      <c r="C111" s="10"/>
      <c r="D111" s="18">
        <v>410.55</v>
      </c>
      <c r="E111" s="10">
        <v>1291</v>
      </c>
      <c r="F111" s="9" t="s">
        <v>145</v>
      </c>
      <c r="G111" s="27" t="s">
        <v>13</v>
      </c>
    </row>
    <row r="112" spans="1:7" x14ac:dyDescent="0.25">
      <c r="A112" s="9" t="s">
        <v>161</v>
      </c>
      <c r="B112" s="36">
        <v>14928074436</v>
      </c>
      <c r="C112" s="10"/>
      <c r="D112" s="18">
        <v>169</v>
      </c>
      <c r="E112" s="10">
        <v>4241</v>
      </c>
      <c r="F112" s="9" t="s">
        <v>61</v>
      </c>
      <c r="G112" s="28" t="s">
        <v>13</v>
      </c>
    </row>
    <row r="113" spans="1:7" ht="21" customHeight="1" thickBot="1" x14ac:dyDescent="0.3">
      <c r="A113" s="21" t="s">
        <v>14</v>
      </c>
      <c r="B113" s="22"/>
      <c r="C113" s="23"/>
      <c r="D113" s="24">
        <f>SUM(D111:D112)</f>
        <v>579.54999999999995</v>
      </c>
      <c r="E113" s="23"/>
      <c r="F113" s="25"/>
      <c r="G113" s="26"/>
    </row>
    <row r="114" spans="1:7" ht="15.75" thickBot="1" x14ac:dyDescent="0.3">
      <c r="A114" s="29" t="s">
        <v>148</v>
      </c>
      <c r="B114" s="30"/>
      <c r="C114" s="31"/>
      <c r="D114" s="32">
        <f>SUM(D8,D10,D12,D14,D17,D19,D23,D25,D28,D30,D32,D34,D36,D38,D40,D42,D44,D46,D48,D50,D52,D54,D56,D58,D60,D62,D64,D66,D68,D71,D73,D75,D77,D79,D81,D83,D85,D87,D89,D91,D96,D98,D102,D104,D106,D108,D110,D113)</f>
        <v>47698.110000000008</v>
      </c>
      <c r="E114" s="31"/>
      <c r="F114" s="33"/>
      <c r="G114" s="34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5341-C8C1-45BB-BB61-D8DD4CA1CB6F}">
  <dimension ref="A1:G4480"/>
  <sheetViews>
    <sheetView zoomScaleNormal="100" workbookViewId="0">
      <selection activeCell="B13" sqref="B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157</v>
      </c>
      <c r="B7" s="9" t="s">
        <v>152</v>
      </c>
      <c r="C7" s="10"/>
      <c r="D7" s="18">
        <v>115972.73</v>
      </c>
      <c r="E7" s="10">
        <v>3111</v>
      </c>
      <c r="F7" s="9" t="s">
        <v>146</v>
      </c>
      <c r="G7" s="20" t="s">
        <v>13</v>
      </c>
    </row>
    <row r="8" spans="1:7" x14ac:dyDescent="0.25">
      <c r="A8" s="9"/>
      <c r="B8" s="9" t="s">
        <v>152</v>
      </c>
      <c r="C8" s="10"/>
      <c r="D8" s="18">
        <v>3231.22</v>
      </c>
      <c r="E8" s="10">
        <v>3113</v>
      </c>
      <c r="F8" s="9" t="s">
        <v>156</v>
      </c>
      <c r="G8" s="28" t="s">
        <v>13</v>
      </c>
    </row>
    <row r="9" spans="1:7" x14ac:dyDescent="0.25">
      <c r="A9" s="9"/>
      <c r="B9" s="9" t="s">
        <v>152</v>
      </c>
      <c r="C9" s="10"/>
      <c r="D9" s="18">
        <v>441.44</v>
      </c>
      <c r="E9" s="10">
        <v>3121</v>
      </c>
      <c r="F9" s="9" t="s">
        <v>155</v>
      </c>
      <c r="G9" s="28" t="s">
        <v>13</v>
      </c>
    </row>
    <row r="10" spans="1:7" x14ac:dyDescent="0.25">
      <c r="A10" s="9"/>
      <c r="B10" s="9" t="s">
        <v>152</v>
      </c>
      <c r="C10" s="10"/>
      <c r="D10" s="18">
        <v>18604.990000000002</v>
      </c>
      <c r="E10" s="10">
        <v>3132</v>
      </c>
      <c r="F10" s="9" t="s">
        <v>154</v>
      </c>
      <c r="G10" s="28" t="s">
        <v>13</v>
      </c>
    </row>
    <row r="11" spans="1:7" x14ac:dyDescent="0.25">
      <c r="A11" s="9"/>
      <c r="B11" s="9" t="s">
        <v>152</v>
      </c>
      <c r="C11" s="10"/>
      <c r="D11" s="18">
        <v>994.9</v>
      </c>
      <c r="E11" s="10">
        <v>3211</v>
      </c>
      <c r="F11" s="9" t="s">
        <v>153</v>
      </c>
      <c r="G11" s="28" t="s">
        <v>13</v>
      </c>
    </row>
    <row r="12" spans="1:7" x14ac:dyDescent="0.25">
      <c r="A12" s="9"/>
      <c r="B12" s="9" t="s">
        <v>152</v>
      </c>
      <c r="C12" s="10"/>
      <c r="D12" s="18">
        <v>3100.91</v>
      </c>
      <c r="E12" s="10">
        <v>3212</v>
      </c>
      <c r="F12" s="9" t="s">
        <v>147</v>
      </c>
      <c r="G12" s="28" t="s">
        <v>13</v>
      </c>
    </row>
    <row r="13" spans="1:7" x14ac:dyDescent="0.25">
      <c r="A13" s="9" t="s">
        <v>151</v>
      </c>
      <c r="B13" s="14" t="s">
        <v>150</v>
      </c>
      <c r="C13" s="10"/>
      <c r="D13" s="18">
        <v>168</v>
      </c>
      <c r="E13" s="10">
        <v>3295</v>
      </c>
      <c r="F13" s="9" t="s">
        <v>130</v>
      </c>
      <c r="G13" s="28" t="s">
        <v>13</v>
      </c>
    </row>
    <row r="14" spans="1:7" ht="21" customHeight="1" thickBot="1" x14ac:dyDescent="0.3">
      <c r="A14" s="21" t="s">
        <v>14</v>
      </c>
      <c r="B14" s="22"/>
      <c r="C14" s="23"/>
      <c r="D14" s="24">
        <f>SUM(D7:D13)</f>
        <v>142514.19</v>
      </c>
      <c r="E14" s="23"/>
      <c r="F14" s="25"/>
      <c r="G14" s="26"/>
    </row>
    <row r="15" spans="1:7" ht="15.75" thickBot="1" x14ac:dyDescent="0.3">
      <c r="A15" s="29" t="s">
        <v>148</v>
      </c>
      <c r="B15" s="30"/>
      <c r="C15" s="31"/>
      <c r="D15" s="32">
        <f>SUM(D14)</f>
        <v>142514.19</v>
      </c>
      <c r="E15" s="31"/>
      <c r="F15" s="33"/>
      <c r="G15" s="34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9B5F-8734-40C0-93E6-90A16F88BD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1, 05-2024</vt:lpstr>
      <vt:lpstr>kategorija 2, 05-2024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2024-06-18T12:44:15Z</cp:lastPrinted>
  <dcterms:created xsi:type="dcterms:W3CDTF">2024-03-05T11:42:46Z</dcterms:created>
  <dcterms:modified xsi:type="dcterms:W3CDTF">2024-06-18T12:46:28Z</dcterms:modified>
</cp:coreProperties>
</file>