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acunovodstvo\Desktop\Transparentnost 2024\"/>
    </mc:Choice>
  </mc:AlternateContent>
  <xr:revisionPtr revIDLastSave="0" documentId="13_ncr:1_{72010120-7BEE-4E21-B46C-9CB10BCDED97}" xr6:coauthVersionLast="47" xr6:coauthVersionMax="47" xr10:uidLastSave="{00000000-0000-0000-0000-000000000000}"/>
  <bookViews>
    <workbookView xWindow="28680" yWindow="15" windowWidth="29040" windowHeight="15840" xr2:uid="{00000000-000D-0000-FFFF-FFFF00000000}"/>
  </bookViews>
  <sheets>
    <sheet name="kategorija 1, 03-2024" sheetId="2" r:id="rId1"/>
    <sheet name="kategorija 2, 03-202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2" l="1"/>
  <c r="D8" i="2"/>
  <c r="D10" i="2"/>
  <c r="D12" i="2"/>
  <c r="D14" i="2"/>
  <c r="D16" i="2"/>
  <c r="D18" i="2"/>
  <c r="D20" i="2"/>
  <c r="D22" i="2"/>
  <c r="D24" i="2"/>
  <c r="D27" i="2"/>
  <c r="D29" i="2"/>
  <c r="D31" i="2"/>
  <c r="D33" i="2"/>
  <c r="D36" i="2"/>
  <c r="D38" i="2"/>
  <c r="D40" i="2"/>
  <c r="D43" i="2"/>
  <c r="D45" i="2"/>
  <c r="D47" i="2"/>
  <c r="D49" i="2"/>
  <c r="D51" i="2"/>
  <c r="D53" i="2"/>
  <c r="D55" i="2"/>
  <c r="D58" i="2"/>
  <c r="D61" i="2"/>
  <c r="D63" i="2"/>
  <c r="D65" i="2"/>
  <c r="D67" i="2"/>
  <c r="D69" i="2"/>
  <c r="D71" i="2"/>
  <c r="D74" i="2"/>
  <c r="D77" i="2"/>
  <c r="D79" i="2"/>
  <c r="D81" i="2"/>
  <c r="D83" i="2"/>
  <c r="D85" i="2"/>
  <c r="D87" i="2"/>
  <c r="D90" i="2"/>
  <c r="D92" i="2"/>
  <c r="D94" i="2"/>
  <c r="D96" i="2"/>
  <c r="D98" i="2"/>
  <c r="D101" i="2"/>
  <c r="D103" i="2"/>
  <c r="D108" i="2"/>
  <c r="D110" i="2"/>
  <c r="D112" i="2"/>
  <c r="D114" i="2"/>
  <c r="D18" i="1"/>
  <c r="D19" i="1" l="1"/>
</calcChain>
</file>

<file path=xl/sharedStrings.xml><?xml version="1.0" encoding="utf-8"?>
<sst xmlns="http://schemas.openxmlformats.org/spreadsheetml/2006/main" count="310" uniqueCount="174">
  <si>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</si>
  <si>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</si>
  <si>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</si>
  <si>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</si>
  <si>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</si>
  <si>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</si>
  <si>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</si>
  <si>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TEHNIČKA ŠKOLA KUTINA_x000D_
HRVATSKIH BRANITELJA 6_x000D_
44320 KUTINA_x000D_
Tel: +385(44)629252   Fax: +385(44)629259_x000D_
OIB: 49386562260_x000D_
Mail: davorka.cilic@skole.hr_x000D_
IBAN: HR9323400091100060520</t>
  </si>
  <si>
    <t>PLAĆE ZA REDOVAN RAD</t>
  </si>
  <si>
    <t>PLAĆE ZA PREKOVREMENI RAD</t>
  </si>
  <si>
    <t>OSTALI RASHODI ZA ZAPOSLENE</t>
  </si>
  <si>
    <t>DOPRINOS ZA OBVEZNO ZDRAVSTVENO OSIGURANJE</t>
  </si>
  <si>
    <t>NAKNADE ZA PRIJEVOZ, RAD NA TERENU I ODVOJENI ŽIVOT</t>
  </si>
  <si>
    <t>PRISTOJBE I NAKNADE</t>
  </si>
  <si>
    <t>Ukupno:</t>
  </si>
  <si>
    <t>Sveukupno:</t>
  </si>
  <si>
    <t>GDPR</t>
  </si>
  <si>
    <t>Plaća djelatnika 02/2024</t>
  </si>
  <si>
    <t>SLUŽBENA PUTOVANJA 03/2024</t>
  </si>
  <si>
    <t>Isplata Sredstava Za Razdoblje: 01.03.2024 Do 31.03.2024</t>
  </si>
  <si>
    <t>Državni proračun</t>
  </si>
  <si>
    <t>Zagreb</t>
  </si>
  <si>
    <t>Nagrade  03.2024</t>
  </si>
  <si>
    <t>POTRAŽIVANJA ZA NAKNADE KOJE SE REFUNDIRAJU I PREDUJMOVE</t>
  </si>
  <si>
    <t xml:space="preserve">e kupi,  </t>
  </si>
  <si>
    <t xml:space="preserve"> 34322 Brestovac</t>
  </si>
  <si>
    <t>Big Win, Nurkovac</t>
  </si>
  <si>
    <t>BANKARSKE USLUGE I USL. PLATNOG PROMETA</t>
  </si>
  <si>
    <t>KOLODVORSKA 26</t>
  </si>
  <si>
    <t>2535697732</t>
  </si>
  <si>
    <t>PBZ PJ KUTINA</t>
  </si>
  <si>
    <t>UREDSKI MATERIJAL I OSTALI MATERIJALNI RASHODI</t>
  </si>
  <si>
    <t>10290 ZAPREŠIĆ</t>
  </si>
  <si>
    <t>32179081874</t>
  </si>
  <si>
    <t>MESSER CROATIA PLIN d.o.o.</t>
  </si>
  <si>
    <t>REPREZENTACIJA</t>
  </si>
  <si>
    <t>Križevci</t>
  </si>
  <si>
    <t>25458940548</t>
  </si>
  <si>
    <t>KTC d.d.</t>
  </si>
  <si>
    <t>KNJIGE</t>
  </si>
  <si>
    <t>Rijeka</t>
  </si>
  <si>
    <t>93441573210</t>
  </si>
  <si>
    <t>Antikvarijat Mali neboder, Rijeka</t>
  </si>
  <si>
    <t>KTC d.d., posl.Kutina</t>
  </si>
  <si>
    <t>SITNI INVENTAR I AUTO GUME</t>
  </si>
  <si>
    <t>43416900320</t>
  </si>
  <si>
    <t>Pepco Cro, d.o.o. KT,</t>
  </si>
  <si>
    <t>MATERIJAL I DIJEL. ZA TEKUĆE I INV. ODRŽAVANJE</t>
  </si>
  <si>
    <t>44320 KUTINA</t>
  </si>
  <si>
    <t xml:space="preserve"> 63274101359</t>
  </si>
  <si>
    <t>BLAGAJNA, Švasta, autodijelovi, KT,
 mater.trošak za košnju, Tišler, Kutina</t>
  </si>
  <si>
    <t>USLUGE TEKUĆEG I INVESTICIJSKOG ODRŽAVANJA</t>
  </si>
  <si>
    <t>10000  ZAGREB</t>
  </si>
  <si>
    <t>ZAGREBINSPEKT D.O.O.</t>
  </si>
  <si>
    <t>10 360 SESVETE</t>
  </si>
  <si>
    <t> 73660371074.</t>
  </si>
  <si>
    <t>PEVEX D.O.O.</t>
  </si>
  <si>
    <t>44320  KUTINA</t>
  </si>
  <si>
    <t>01329736542</t>
  </si>
  <si>
    <t>PEKARNA KAJ,  vl. JOZEF KAJZOGAJ</t>
  </si>
  <si>
    <t>OMIŠ</t>
  </si>
  <si>
    <t>02023029348</t>
  </si>
  <si>
    <t>STUDENAC d.o.o.</t>
  </si>
  <si>
    <t>ZAKUPNINE I NAJAMNINE</t>
  </si>
  <si>
    <t>11437223313</t>
  </si>
  <si>
    <t>ŠPORTSKI CENTAR KUTINA</t>
  </si>
  <si>
    <t>OSTALE USLUGE</t>
  </si>
  <si>
    <t>44320 Kutina</t>
  </si>
  <si>
    <t>12424930659</t>
  </si>
  <si>
    <t>TISKARA "gratis"</t>
  </si>
  <si>
    <t>14428207064</t>
  </si>
  <si>
    <t>SLASTIČARNICA KIRA</t>
  </si>
  <si>
    <t>ENERGIJA</t>
  </si>
  <si>
    <t>14555304503</t>
  </si>
  <si>
    <t>e-on</t>
  </si>
  <si>
    <t>KOMUNALNE USLUGE</t>
  </si>
  <si>
    <t>14885003231</t>
  </si>
  <si>
    <t>STAN-SERVIS D.O.O. ZA USLUGE I GRAĐEVINU</t>
  </si>
  <si>
    <t>10373  IVANJA REKA - ZAGREB</t>
  </si>
  <si>
    <t>17360583446</t>
  </si>
  <si>
    <t>TEXIMP d.o.o.</t>
  </si>
  <si>
    <t>RAČUNALNE USLUGE</t>
  </si>
  <si>
    <t>10000 ZAGREB</t>
  </si>
  <si>
    <t>22361751585</t>
  </si>
  <si>
    <t>VIVA Info d.o.o.</t>
  </si>
  <si>
    <t>UREDSKA  OPREMA I NAMJEŠTAJ</t>
  </si>
  <si>
    <t>44 320  K U T I N A</t>
  </si>
  <si>
    <t>24281374879</t>
  </si>
  <si>
    <t>JAVOROVIĆ IN d.o.o.</t>
  </si>
  <si>
    <t>44000  SISAK</t>
  </si>
  <si>
    <t>28469250621</t>
  </si>
  <si>
    <t>KF-INTERACTIV D.O.O.</t>
  </si>
  <si>
    <t>32056006555</t>
  </si>
  <si>
    <t>LJILJAN S</t>
  </si>
  <si>
    <t>33609738736</t>
  </si>
  <si>
    <t>TVIM TONKOVIĆ</t>
  </si>
  <si>
    <t>Petrinjska 70</t>
  </si>
  <si>
    <t>37439642333</t>
  </si>
  <si>
    <t>FOKUS INFOPROJEKT  SK</t>
  </si>
  <si>
    <t>41888874500</t>
  </si>
  <si>
    <t>GRAD KUTINA</t>
  </si>
  <si>
    <t>ZAGREB</t>
  </si>
  <si>
    <t>47432874968</t>
  </si>
  <si>
    <t>KAUFLAND HRVATSKA k.d.</t>
  </si>
  <si>
    <t>50194402179</t>
  </si>
  <si>
    <t>KUŠER D.O.O. ZA TRGOVINU</t>
  </si>
  <si>
    <t>MEDCINSKA I LABORATORIJSKA OPREMA</t>
  </si>
  <si>
    <t>53823432489</t>
  </si>
  <si>
    <t>LJEKARNA MIROSLAVA PUČKO</t>
  </si>
  <si>
    <t>GAREŠNICA</t>
  </si>
  <si>
    <t>54371285729</t>
  </si>
  <si>
    <t>JILK D.O.O. BJELOVAR</t>
  </si>
  <si>
    <t>SLUŽBENA PUTOVANJA</t>
  </si>
  <si>
    <t>63073332379</t>
  </si>
  <si>
    <t>HEP OPSKRBA d.o.o.</t>
  </si>
  <si>
    <t>MATERIJAL I SIROVINE</t>
  </si>
  <si>
    <t>21000  S P L I T</t>
  </si>
  <si>
    <t>63949120108</t>
  </si>
  <si>
    <t>ZDRAVO I KVALITETNO FRUTARIJA d.o.o.</t>
  </si>
  <si>
    <t>10 000   Z A G R E B</t>
  </si>
  <si>
    <t>65638061875</t>
  </si>
  <si>
    <t>SUPERKNJIŽARA d.o.o.</t>
  </si>
  <si>
    <t>SISAK</t>
  </si>
  <si>
    <t>68556524731</t>
  </si>
  <si>
    <t>MODESTO U.O. vl. MATEA KRČELIĆ</t>
  </si>
  <si>
    <t>10090  ZAGREB</t>
  </si>
  <si>
    <t>69101336685</t>
  </si>
  <si>
    <t>ZUZI, obrt za trgovinu i uslužne djelatnosti, vl.MIRJANA VULIĆ SALDIĆ</t>
  </si>
  <si>
    <t>USLUGE TELEFONA, POŠTE I PRIJEVOZA</t>
  </si>
  <si>
    <t>70133616033</t>
  </si>
  <si>
    <t>Telemach Hrvatska d.o.o.</t>
  </si>
  <si>
    <t>40 000  ČAKOVEC</t>
  </si>
  <si>
    <t>71981294715</t>
  </si>
  <si>
    <t>OPTIMUS LAB d.o.o.</t>
  </si>
  <si>
    <t>STRUČNO USAVRŠAVANJE ZAPOSLENIKA</t>
  </si>
  <si>
    <t>75508100288</t>
  </si>
  <si>
    <t>HRVATSKA ZAJEDNICA RAČUNOVOĐA I FINANCIJSKIH DJELATNIKA</t>
  </si>
  <si>
    <t>44 320 KUTINA</t>
  </si>
  <si>
    <t>75944246771</t>
  </si>
  <si>
    <t>PEKARNA VIKEND</t>
  </si>
  <si>
    <t>79629648684</t>
  </si>
  <si>
    <t>TIP-KUTINA D.O.O. ZA PROMET ROBOM</t>
  </si>
  <si>
    <t>82646386452</t>
  </si>
  <si>
    <t>OPG IVAN TONKOVIĆ</t>
  </si>
  <si>
    <t>43 500  DARUVAR</t>
  </si>
  <si>
    <t>83341080203</t>
  </si>
  <si>
    <t>VACOM d.o.o</t>
  </si>
  <si>
    <t xml:space="preserve">10 431  SVETA NEDELJA </t>
  </si>
  <si>
    <t>84515892678</t>
  </si>
  <si>
    <t>T.T.T. d.o.o.</t>
  </si>
  <si>
    <t>OSTALI NESPOMENUTI RASHODI POSLOVANJA</t>
  </si>
  <si>
    <t>85821130368</t>
  </si>
  <si>
    <t>FINANCIJSKA AGENCIJA</t>
  </si>
  <si>
    <t>87679956140</t>
  </si>
  <si>
    <t>Čazmatrans putnička agencija</t>
  </si>
  <si>
    <t>90918289020</t>
  </si>
  <si>
    <t>PRIZMA d.o.o.</t>
  </si>
  <si>
    <t>91156515509</t>
  </si>
  <si>
    <t>PRINTER SERVISI j.d.o.o.</t>
  </si>
  <si>
    <t>31400  ĐAKOVO</t>
  </si>
  <si>
    <t>92653205084</t>
  </si>
  <si>
    <t>SKED,  vl.Goran Perošević</t>
  </si>
  <si>
    <t>KUTINA</t>
  </si>
  <si>
    <t>93272739548</t>
  </si>
  <si>
    <t>BINGULA Mesarsko trgovački obrt</t>
  </si>
  <si>
    <t>93571946376</t>
  </si>
  <si>
    <t>KNJIŽNICE GRADA ZAGREBA</t>
  </si>
  <si>
    <t>94887300369</t>
  </si>
  <si>
    <t>EKO MOSLAVINA d.o.o.</t>
  </si>
  <si>
    <t>10360 SESVETE</t>
  </si>
  <si>
    <t>95567416295</t>
  </si>
  <si>
    <t>LAZIA d.o.o. za usluge i turistička agencija</t>
  </si>
  <si>
    <t>98526328089</t>
  </si>
  <si>
    <t>MOSLAVINA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</si>
</sst>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rgb="FF202849"/>
      <name val="Calibri"/>
      <family val="2"/>
      <charset val="238"/>
      <scheme val="minor"/>
    </font>
    <font>
      <sz val="11"/>
      <color rgb="FF777777"/>
      <name val="Calibri"/>
      <family val="2"/>
      <charset val="238"/>
      <scheme val="minor"/>
    </font>
    <font>
      <sz val="11"/>
      <color rgb="FF1F1F1F"/>
      <name val="Calibri"/>
      <family val="2"/>
      <charset val="238"/>
      <scheme val="minor"/>
    </font>
    <font>
      <sz val="11"/>
      <color rgb="FF4D515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6" fillId="0" borderId="0" xfId="1" applyFont="1" applyAlignment="1">
      <alignment horizontal="center" vertical="top"/>
    </xf>
    <xf numFmtId="0" fontId="0" fillId="0" borderId="9" xfId="0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no" xfId="0" builtinId="0"/>
    <cellStyle name="Normalno 2" xfId="1" xr:uid="{D54CB7B9-662D-4448-9F19-63596B16E9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233F3-0A6E-4679-AB7B-2AA1C87B89AF}">
  <sheetPr>
    <pageSetUpPr fitToPage="1"/>
  </sheetPr>
  <dimension ref="A1:F4471"/>
  <sheetViews>
    <sheetView tabSelected="1" topLeftCell="A70" zoomScaleNormal="100" workbookViewId="0">
      <selection activeCell="D83" sqref="D8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19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173</v>
      </c>
      <c r="B7" s="14" t="s">
        <v>172</v>
      </c>
      <c r="C7" s="10" t="s">
        <v>48</v>
      </c>
      <c r="D7" s="18">
        <v>346.25</v>
      </c>
      <c r="E7" s="10">
        <v>3234</v>
      </c>
      <c r="F7" s="20" t="s">
        <v>75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346.25</v>
      </c>
      <c r="E8" s="24"/>
      <c r="F8" s="26"/>
    </row>
    <row r="9" spans="1:6" x14ac:dyDescent="0.25">
      <c r="A9" s="9" t="s">
        <v>171</v>
      </c>
      <c r="B9" s="14" t="s">
        <v>170</v>
      </c>
      <c r="C9" s="10" t="s">
        <v>169</v>
      </c>
      <c r="D9" s="18">
        <v>155</v>
      </c>
      <c r="E9" s="10">
        <v>3211</v>
      </c>
      <c r="F9" s="33" t="s">
        <v>112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155</v>
      </c>
      <c r="E10" s="24"/>
      <c r="F10" s="26"/>
    </row>
    <row r="11" spans="1:6" x14ac:dyDescent="0.25">
      <c r="A11" s="9" t="s">
        <v>168</v>
      </c>
      <c r="B11" s="14" t="s">
        <v>167</v>
      </c>
      <c r="C11" s="10" t="s">
        <v>86</v>
      </c>
      <c r="D11" s="18">
        <v>293.23</v>
      </c>
      <c r="E11" s="10">
        <v>3234</v>
      </c>
      <c r="F11" s="33" t="s">
        <v>75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293.23</v>
      </c>
      <c r="E12" s="24"/>
      <c r="F12" s="26"/>
    </row>
    <row r="13" spans="1:6" x14ac:dyDescent="0.25">
      <c r="A13" s="9" t="s">
        <v>166</v>
      </c>
      <c r="B13" s="14" t="s">
        <v>165</v>
      </c>
      <c r="C13" s="10" t="s">
        <v>101</v>
      </c>
      <c r="D13" s="18">
        <v>38.909999999999997</v>
      </c>
      <c r="E13" s="10">
        <v>3238</v>
      </c>
      <c r="F13" s="33" t="s">
        <v>81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38.909999999999997</v>
      </c>
      <c r="E14" s="24"/>
      <c r="F14" s="26"/>
    </row>
    <row r="15" spans="1:6" x14ac:dyDescent="0.25">
      <c r="A15" s="9" t="s">
        <v>164</v>
      </c>
      <c r="B15" s="14" t="s">
        <v>163</v>
      </c>
      <c r="C15" s="10" t="s">
        <v>162</v>
      </c>
      <c r="D15" s="18">
        <v>77.709999999999994</v>
      </c>
      <c r="E15" s="10">
        <v>3293</v>
      </c>
      <c r="F15" s="33" t="s">
        <v>35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77.709999999999994</v>
      </c>
      <c r="E16" s="24"/>
      <c r="F16" s="26"/>
    </row>
    <row r="17" spans="1:6" x14ac:dyDescent="0.25">
      <c r="A17" s="9" t="s">
        <v>161</v>
      </c>
      <c r="B17" s="14" t="s">
        <v>160</v>
      </c>
      <c r="C17" s="10" t="s">
        <v>159</v>
      </c>
      <c r="D17" s="18">
        <v>71.400000000000006</v>
      </c>
      <c r="E17" s="10">
        <v>3224</v>
      </c>
      <c r="F17" s="33" t="s">
        <v>47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71.400000000000006</v>
      </c>
      <c r="E18" s="24"/>
      <c r="F18" s="26"/>
    </row>
    <row r="19" spans="1:6" x14ac:dyDescent="0.25">
      <c r="A19" s="9" t="s">
        <v>158</v>
      </c>
      <c r="B19" s="14" t="s">
        <v>157</v>
      </c>
      <c r="C19" s="10" t="s">
        <v>86</v>
      </c>
      <c r="D19" s="18">
        <v>84.5</v>
      </c>
      <c r="E19" s="10">
        <v>3224</v>
      </c>
      <c r="F19" s="33" t="s">
        <v>47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84.5</v>
      </c>
      <c r="E20" s="24"/>
      <c r="F20" s="26"/>
    </row>
    <row r="21" spans="1:6" x14ac:dyDescent="0.25">
      <c r="A21" s="9" t="s">
        <v>156</v>
      </c>
      <c r="B21" s="14" t="s">
        <v>155</v>
      </c>
      <c r="C21" s="10" t="s">
        <v>52</v>
      </c>
      <c r="D21" s="18">
        <v>274.02999999999997</v>
      </c>
      <c r="E21" s="10">
        <v>3221</v>
      </c>
      <c r="F21" s="33" t="s">
        <v>31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274.02999999999997</v>
      </c>
      <c r="E22" s="24"/>
      <c r="F22" s="26"/>
    </row>
    <row r="23" spans="1:6" x14ac:dyDescent="0.25">
      <c r="A23" s="9" t="s">
        <v>154</v>
      </c>
      <c r="B23" s="14" t="s">
        <v>153</v>
      </c>
      <c r="C23" s="10" t="s">
        <v>21</v>
      </c>
      <c r="D23" s="18">
        <v>1665</v>
      </c>
      <c r="E23" s="10">
        <v>3231</v>
      </c>
      <c r="F23" s="33" t="s">
        <v>128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1665</v>
      </c>
      <c r="E24" s="24"/>
      <c r="F24" s="26"/>
    </row>
    <row r="25" spans="1:6" x14ac:dyDescent="0.25">
      <c r="A25" s="9" t="s">
        <v>152</v>
      </c>
      <c r="B25" s="14" t="s">
        <v>151</v>
      </c>
      <c r="C25" s="10" t="s">
        <v>101</v>
      </c>
      <c r="D25" s="18">
        <v>1.66</v>
      </c>
      <c r="E25" s="10">
        <v>3238</v>
      </c>
      <c r="F25" s="33" t="s">
        <v>81</v>
      </c>
    </row>
    <row r="26" spans="1:6" x14ac:dyDescent="0.25">
      <c r="A26" s="9"/>
      <c r="B26" s="14"/>
      <c r="C26" s="10"/>
      <c r="D26" s="18">
        <v>81.3</v>
      </c>
      <c r="E26" s="10">
        <v>3299</v>
      </c>
      <c r="F26" s="21" t="s">
        <v>150</v>
      </c>
    </row>
    <row r="27" spans="1:6" ht="27" customHeight="1" thickBot="1" x14ac:dyDescent="0.3">
      <c r="A27" s="22" t="s">
        <v>14</v>
      </c>
      <c r="B27" s="23"/>
      <c r="C27" s="24"/>
      <c r="D27" s="25">
        <f>SUM(D25:D26)</f>
        <v>82.96</v>
      </c>
      <c r="E27" s="24"/>
      <c r="F27" s="26"/>
    </row>
    <row r="28" spans="1:6" x14ac:dyDescent="0.25">
      <c r="A28" s="9" t="s">
        <v>149</v>
      </c>
      <c r="B28" s="14" t="s">
        <v>148</v>
      </c>
      <c r="C28" s="10" t="s">
        <v>147</v>
      </c>
      <c r="D28" s="18">
        <v>118.75</v>
      </c>
      <c r="E28" s="10">
        <v>3221</v>
      </c>
      <c r="F28" s="33" t="s">
        <v>31</v>
      </c>
    </row>
    <row r="29" spans="1:6" ht="27" customHeight="1" thickBot="1" x14ac:dyDescent="0.3">
      <c r="A29" s="22" t="s">
        <v>14</v>
      </c>
      <c r="B29" s="23"/>
      <c r="C29" s="24"/>
      <c r="D29" s="25">
        <f>SUM(D28:D28)</f>
        <v>118.75</v>
      </c>
      <c r="E29" s="24"/>
      <c r="F29" s="26"/>
    </row>
    <row r="30" spans="1:6" x14ac:dyDescent="0.25">
      <c r="A30" s="9" t="s">
        <v>146</v>
      </c>
      <c r="B30" s="14" t="s">
        <v>145</v>
      </c>
      <c r="C30" s="10" t="s">
        <v>144</v>
      </c>
      <c r="D30" s="18">
        <v>157.28</v>
      </c>
      <c r="E30" s="10">
        <v>3221</v>
      </c>
      <c r="F30" s="33" t="s">
        <v>31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157.28</v>
      </c>
      <c r="E31" s="24"/>
      <c r="F31" s="26"/>
    </row>
    <row r="32" spans="1:6" x14ac:dyDescent="0.25">
      <c r="A32" s="9" t="s">
        <v>143</v>
      </c>
      <c r="B32" s="14" t="s">
        <v>142</v>
      </c>
      <c r="C32" s="10" t="s">
        <v>86</v>
      </c>
      <c r="D32" s="18">
        <v>200</v>
      </c>
      <c r="E32" s="10">
        <v>3232</v>
      </c>
      <c r="F32" s="33" t="s">
        <v>51</v>
      </c>
    </row>
    <row r="33" spans="1:6" ht="27" customHeight="1" thickBot="1" x14ac:dyDescent="0.3">
      <c r="A33" s="22" t="s">
        <v>14</v>
      </c>
      <c r="B33" s="23"/>
      <c r="C33" s="24"/>
      <c r="D33" s="25">
        <f>SUM(D32:D32)</f>
        <v>200</v>
      </c>
      <c r="E33" s="24"/>
      <c r="F33" s="26"/>
    </row>
    <row r="34" spans="1:6" x14ac:dyDescent="0.25">
      <c r="A34" s="9" t="s">
        <v>141</v>
      </c>
      <c r="B34" s="14" t="s">
        <v>140</v>
      </c>
      <c r="C34" s="10" t="s">
        <v>48</v>
      </c>
      <c r="D34" s="18">
        <v>59.25</v>
      </c>
      <c r="E34" s="10">
        <v>3221</v>
      </c>
      <c r="F34" s="33" t="s">
        <v>31</v>
      </c>
    </row>
    <row r="35" spans="1:6" x14ac:dyDescent="0.25">
      <c r="A35" s="9"/>
      <c r="B35" s="14"/>
      <c r="C35" s="10"/>
      <c r="D35" s="18">
        <v>13.39</v>
      </c>
      <c r="E35" s="10">
        <v>3224</v>
      </c>
      <c r="F35" s="21" t="s">
        <v>47</v>
      </c>
    </row>
    <row r="36" spans="1:6" ht="27" customHeight="1" thickBot="1" x14ac:dyDescent="0.3">
      <c r="A36" s="22" t="s">
        <v>14</v>
      </c>
      <c r="B36" s="23"/>
      <c r="C36" s="24"/>
      <c r="D36" s="25">
        <f>SUM(D34:D35)</f>
        <v>72.64</v>
      </c>
      <c r="E36" s="24"/>
      <c r="F36" s="26"/>
    </row>
    <row r="37" spans="1:6" x14ac:dyDescent="0.25">
      <c r="A37" s="9" t="s">
        <v>139</v>
      </c>
      <c r="B37" s="14" t="s">
        <v>138</v>
      </c>
      <c r="C37" s="10" t="s">
        <v>137</v>
      </c>
      <c r="D37" s="18">
        <v>76</v>
      </c>
      <c r="E37" s="10">
        <v>3293</v>
      </c>
      <c r="F37" s="33" t="s">
        <v>35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76</v>
      </c>
      <c r="E38" s="24"/>
      <c r="F38" s="26"/>
    </row>
    <row r="39" spans="1:6" x14ac:dyDescent="0.25">
      <c r="A39" s="9" t="s">
        <v>136</v>
      </c>
      <c r="B39" s="14" t="s">
        <v>135</v>
      </c>
      <c r="C39" s="10" t="s">
        <v>82</v>
      </c>
      <c r="D39" s="18">
        <v>80</v>
      </c>
      <c r="E39" s="10">
        <v>3213</v>
      </c>
      <c r="F39" s="33" t="s">
        <v>134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80</v>
      </c>
      <c r="E40" s="24"/>
      <c r="F40" s="26"/>
    </row>
    <row r="41" spans="1:6" x14ac:dyDescent="0.25">
      <c r="A41" s="9" t="s">
        <v>133</v>
      </c>
      <c r="B41" s="14" t="s">
        <v>132</v>
      </c>
      <c r="C41" s="10" t="s">
        <v>131</v>
      </c>
      <c r="D41" s="18">
        <v>73.75</v>
      </c>
      <c r="E41" s="10">
        <v>3238</v>
      </c>
      <c r="F41" s="33" t="s">
        <v>81</v>
      </c>
    </row>
    <row r="42" spans="1:6" x14ac:dyDescent="0.25">
      <c r="A42" s="9"/>
      <c r="B42" s="14"/>
      <c r="C42" s="10"/>
      <c r="D42" s="18">
        <v>11.88</v>
      </c>
      <c r="E42" s="10">
        <v>3239</v>
      </c>
      <c r="F42" s="21" t="s">
        <v>66</v>
      </c>
    </row>
    <row r="43" spans="1:6" ht="27" customHeight="1" thickBot="1" x14ac:dyDescent="0.3">
      <c r="A43" s="22" t="s">
        <v>14</v>
      </c>
      <c r="B43" s="23"/>
      <c r="C43" s="24"/>
      <c r="D43" s="25">
        <f>SUM(D41:D42)</f>
        <v>85.63</v>
      </c>
      <c r="E43" s="24"/>
      <c r="F43" s="26"/>
    </row>
    <row r="44" spans="1:6" x14ac:dyDescent="0.25">
      <c r="A44" s="9" t="s">
        <v>130</v>
      </c>
      <c r="B44" s="14" t="s">
        <v>129</v>
      </c>
      <c r="C44" s="10" t="s">
        <v>119</v>
      </c>
      <c r="D44" s="18">
        <v>34.99</v>
      </c>
      <c r="E44" s="10">
        <v>3231</v>
      </c>
      <c r="F44" s="33" t="s">
        <v>128</v>
      </c>
    </row>
    <row r="45" spans="1:6" ht="27" customHeight="1" thickBot="1" x14ac:dyDescent="0.3">
      <c r="A45" s="22" t="s">
        <v>14</v>
      </c>
      <c r="B45" s="23"/>
      <c r="C45" s="24"/>
      <c r="D45" s="25">
        <f>SUM(D44:D44)</f>
        <v>34.99</v>
      </c>
      <c r="E45" s="24"/>
      <c r="F45" s="26"/>
    </row>
    <row r="46" spans="1:6" x14ac:dyDescent="0.25">
      <c r="A46" s="9" t="s">
        <v>127</v>
      </c>
      <c r="B46" s="14" t="s">
        <v>126</v>
      </c>
      <c r="C46" s="10" t="s">
        <v>125</v>
      </c>
      <c r="D46" s="18">
        <v>74.040000000000006</v>
      </c>
      <c r="E46" s="10">
        <v>4241</v>
      </c>
      <c r="F46" s="33" t="s">
        <v>39</v>
      </c>
    </row>
    <row r="47" spans="1:6" ht="27" customHeight="1" thickBot="1" x14ac:dyDescent="0.3">
      <c r="A47" s="22" t="s">
        <v>14</v>
      </c>
      <c r="B47" s="23"/>
      <c r="C47" s="24"/>
      <c r="D47" s="25">
        <f>SUM(D46:D46)</f>
        <v>74.040000000000006</v>
      </c>
      <c r="E47" s="24"/>
      <c r="F47" s="26"/>
    </row>
    <row r="48" spans="1:6" x14ac:dyDescent="0.25">
      <c r="A48" s="9" t="s">
        <v>124</v>
      </c>
      <c r="B48" s="14" t="s">
        <v>123</v>
      </c>
      <c r="C48" s="10" t="s">
        <v>122</v>
      </c>
      <c r="D48" s="18">
        <v>24.5</v>
      </c>
      <c r="E48" s="10">
        <v>3293</v>
      </c>
      <c r="F48" s="33" t="s">
        <v>35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24.5</v>
      </c>
      <c r="E49" s="24"/>
      <c r="F49" s="26"/>
    </row>
    <row r="50" spans="1:6" x14ac:dyDescent="0.25">
      <c r="A50" s="9" t="s">
        <v>121</v>
      </c>
      <c r="B50" s="14" t="s">
        <v>120</v>
      </c>
      <c r="C50" s="10" t="s">
        <v>119</v>
      </c>
      <c r="D50" s="18">
        <v>63</v>
      </c>
      <c r="E50" s="10">
        <v>4241</v>
      </c>
      <c r="F50" s="33" t="s">
        <v>39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63</v>
      </c>
      <c r="E51" s="24"/>
      <c r="F51" s="26"/>
    </row>
    <row r="52" spans="1:6" x14ac:dyDescent="0.25">
      <c r="A52" s="9" t="s">
        <v>118</v>
      </c>
      <c r="B52" s="14" t="s">
        <v>117</v>
      </c>
      <c r="C52" s="10" t="s">
        <v>116</v>
      </c>
      <c r="D52" s="18">
        <v>260.7</v>
      </c>
      <c r="E52" s="10">
        <v>3222</v>
      </c>
      <c r="F52" s="33" t="s">
        <v>115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260.7</v>
      </c>
      <c r="E53" s="24"/>
      <c r="F53" s="26"/>
    </row>
    <row r="54" spans="1:6" x14ac:dyDescent="0.25">
      <c r="A54" s="9" t="s">
        <v>114</v>
      </c>
      <c r="B54" s="14" t="s">
        <v>113</v>
      </c>
      <c r="C54" s="10" t="s">
        <v>101</v>
      </c>
      <c r="D54" s="18">
        <v>1120.96</v>
      </c>
      <c r="E54" s="10">
        <v>3223</v>
      </c>
      <c r="F54" s="33" t="s">
        <v>72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1120.96</v>
      </c>
      <c r="E55" s="24"/>
      <c r="F55" s="26"/>
    </row>
    <row r="56" spans="1:6" x14ac:dyDescent="0.25">
      <c r="A56" s="9" t="s">
        <v>111</v>
      </c>
      <c r="B56" s="14" t="s">
        <v>110</v>
      </c>
      <c r="C56" s="10" t="s">
        <v>109</v>
      </c>
      <c r="D56" s="18">
        <v>27.95</v>
      </c>
      <c r="E56" s="10">
        <v>3224</v>
      </c>
      <c r="F56" s="33" t="s">
        <v>47</v>
      </c>
    </row>
    <row r="57" spans="1:6" x14ac:dyDescent="0.25">
      <c r="A57" s="9"/>
      <c r="B57" s="14"/>
      <c r="C57" s="10"/>
      <c r="D57" s="18">
        <v>51.98</v>
      </c>
      <c r="E57" s="10">
        <v>3225</v>
      </c>
      <c r="F57" s="21" t="s">
        <v>44</v>
      </c>
    </row>
    <row r="58" spans="1:6" ht="27" customHeight="1" thickBot="1" x14ac:dyDescent="0.3">
      <c r="A58" s="22" t="s">
        <v>14</v>
      </c>
      <c r="B58" s="23"/>
      <c r="C58" s="24"/>
      <c r="D58" s="25">
        <f>SUM(D56:D57)</f>
        <v>79.929999999999993</v>
      </c>
      <c r="E58" s="24"/>
      <c r="F58" s="26"/>
    </row>
    <row r="59" spans="1:6" x14ac:dyDescent="0.25">
      <c r="A59" s="9" t="s">
        <v>108</v>
      </c>
      <c r="B59" s="14" t="s">
        <v>107</v>
      </c>
      <c r="C59" s="10" t="s">
        <v>57</v>
      </c>
      <c r="D59" s="18">
        <v>647.25</v>
      </c>
      <c r="E59" s="10">
        <v>3225</v>
      </c>
      <c r="F59" s="33" t="s">
        <v>44</v>
      </c>
    </row>
    <row r="60" spans="1:6" x14ac:dyDescent="0.25">
      <c r="A60" s="9"/>
      <c r="B60" s="14"/>
      <c r="C60" s="10"/>
      <c r="D60" s="18">
        <v>1350</v>
      </c>
      <c r="E60" s="10">
        <v>4224</v>
      </c>
      <c r="F60" s="21" t="s">
        <v>106</v>
      </c>
    </row>
    <row r="61" spans="1:6" ht="27" customHeight="1" thickBot="1" x14ac:dyDescent="0.3">
      <c r="A61" s="22" t="s">
        <v>14</v>
      </c>
      <c r="B61" s="23"/>
      <c r="C61" s="24"/>
      <c r="D61" s="25">
        <f>SUM(D59:D60)</f>
        <v>1997.25</v>
      </c>
      <c r="E61" s="24"/>
      <c r="F61" s="26"/>
    </row>
    <row r="62" spans="1:6" x14ac:dyDescent="0.25">
      <c r="A62" s="9" t="s">
        <v>105</v>
      </c>
      <c r="B62" s="14" t="s">
        <v>104</v>
      </c>
      <c r="C62" s="10" t="s">
        <v>48</v>
      </c>
      <c r="D62" s="18">
        <v>180.93</v>
      </c>
      <c r="E62" s="10">
        <v>3221</v>
      </c>
      <c r="F62" s="33" t="s">
        <v>31</v>
      </c>
    </row>
    <row r="63" spans="1:6" ht="27" customHeight="1" thickBot="1" x14ac:dyDescent="0.3">
      <c r="A63" s="22" t="s">
        <v>14</v>
      </c>
      <c r="B63" s="23"/>
      <c r="C63" s="24"/>
      <c r="D63" s="25">
        <f>SUM(D62:D62)</f>
        <v>180.93</v>
      </c>
      <c r="E63" s="24"/>
      <c r="F63" s="26"/>
    </row>
    <row r="64" spans="1:6" x14ac:dyDescent="0.25">
      <c r="A64" s="9" t="s">
        <v>103</v>
      </c>
      <c r="B64" s="14" t="s">
        <v>102</v>
      </c>
      <c r="C64" s="10" t="s">
        <v>101</v>
      </c>
      <c r="D64" s="18">
        <v>146.75</v>
      </c>
      <c r="E64" s="10">
        <v>3293</v>
      </c>
      <c r="F64" s="33" t="s">
        <v>35</v>
      </c>
    </row>
    <row r="65" spans="1:6" ht="27" customHeight="1" thickBot="1" x14ac:dyDescent="0.3">
      <c r="A65" s="22" t="s">
        <v>14</v>
      </c>
      <c r="B65" s="23"/>
      <c r="C65" s="24"/>
      <c r="D65" s="25">
        <f>SUM(D64:D64)</f>
        <v>146.75</v>
      </c>
      <c r="E65" s="24"/>
      <c r="F65" s="26"/>
    </row>
    <row r="66" spans="1:6" x14ac:dyDescent="0.25">
      <c r="A66" s="9" t="s">
        <v>100</v>
      </c>
      <c r="B66" s="14" t="s">
        <v>99</v>
      </c>
      <c r="C66" s="10" t="s">
        <v>48</v>
      </c>
      <c r="D66" s="18">
        <v>305.25</v>
      </c>
      <c r="E66" s="10">
        <v>3234</v>
      </c>
      <c r="F66" s="33" t="s">
        <v>75</v>
      </c>
    </row>
    <row r="67" spans="1:6" ht="27" customHeight="1" thickBot="1" x14ac:dyDescent="0.3">
      <c r="A67" s="22" t="s">
        <v>14</v>
      </c>
      <c r="B67" s="23"/>
      <c r="C67" s="24"/>
      <c r="D67" s="25">
        <f>SUM(D66:D66)</f>
        <v>305.25</v>
      </c>
      <c r="E67" s="24"/>
      <c r="F67" s="26"/>
    </row>
    <row r="68" spans="1:6" x14ac:dyDescent="0.25">
      <c r="A68" s="9" t="s">
        <v>98</v>
      </c>
      <c r="B68" s="14" t="s">
        <v>97</v>
      </c>
      <c r="C68" s="10" t="s">
        <v>96</v>
      </c>
      <c r="D68" s="18">
        <v>50</v>
      </c>
      <c r="E68" s="10">
        <v>3238</v>
      </c>
      <c r="F68" s="33" t="s">
        <v>81</v>
      </c>
    </row>
    <row r="69" spans="1:6" ht="27" customHeight="1" thickBot="1" x14ac:dyDescent="0.3">
      <c r="A69" s="22" t="s">
        <v>14</v>
      </c>
      <c r="B69" s="23"/>
      <c r="C69" s="24"/>
      <c r="D69" s="25">
        <f>SUM(D68:D68)</f>
        <v>50</v>
      </c>
      <c r="E69" s="24"/>
      <c r="F69" s="26"/>
    </row>
    <row r="70" spans="1:6" x14ac:dyDescent="0.25">
      <c r="A70" s="9" t="s">
        <v>95</v>
      </c>
      <c r="B70" s="14" t="s">
        <v>94</v>
      </c>
      <c r="C70" s="10" t="s">
        <v>48</v>
      </c>
      <c r="D70" s="18">
        <v>150.83000000000001</v>
      </c>
      <c r="E70" s="10">
        <v>3224</v>
      </c>
      <c r="F70" s="33" t="s">
        <v>47</v>
      </c>
    </row>
    <row r="71" spans="1:6" ht="27" customHeight="1" thickBot="1" x14ac:dyDescent="0.3">
      <c r="A71" s="22" t="s">
        <v>14</v>
      </c>
      <c r="B71" s="23"/>
      <c r="C71" s="24"/>
      <c r="D71" s="25">
        <f>SUM(D70:D70)</f>
        <v>150.83000000000001</v>
      </c>
      <c r="E71" s="24"/>
      <c r="F71" s="26"/>
    </row>
    <row r="72" spans="1:6" x14ac:dyDescent="0.25">
      <c r="A72" s="9" t="s">
        <v>93</v>
      </c>
      <c r="B72" s="14" t="s">
        <v>92</v>
      </c>
      <c r="C72" s="10" t="s">
        <v>48</v>
      </c>
      <c r="D72" s="18">
        <v>312.81</v>
      </c>
      <c r="E72" s="10">
        <v>3224</v>
      </c>
      <c r="F72" s="33" t="s">
        <v>47</v>
      </c>
    </row>
    <row r="73" spans="1:6" x14ac:dyDescent="0.25">
      <c r="A73" s="9"/>
      <c r="B73" s="14"/>
      <c r="C73" s="10"/>
      <c r="D73" s="18">
        <v>17.940000000000001</v>
      </c>
      <c r="E73" s="10">
        <v>3225</v>
      </c>
      <c r="F73" s="21" t="s">
        <v>44</v>
      </c>
    </row>
    <row r="74" spans="1:6" ht="27" customHeight="1" thickBot="1" x14ac:dyDescent="0.3">
      <c r="A74" s="22" t="s">
        <v>14</v>
      </c>
      <c r="B74" s="23"/>
      <c r="C74" s="24"/>
      <c r="D74" s="25">
        <f>SUM(D72:D73)</f>
        <v>330.75</v>
      </c>
      <c r="E74" s="24"/>
      <c r="F74" s="26"/>
    </row>
    <row r="75" spans="1:6" x14ac:dyDescent="0.25">
      <c r="A75" s="9" t="s">
        <v>91</v>
      </c>
      <c r="B75" s="14" t="s">
        <v>90</v>
      </c>
      <c r="C75" s="10" t="s">
        <v>89</v>
      </c>
      <c r="D75" s="18">
        <v>165</v>
      </c>
      <c r="E75" s="10">
        <v>3238</v>
      </c>
      <c r="F75" s="33" t="s">
        <v>81</v>
      </c>
    </row>
    <row r="76" spans="1:6" x14ac:dyDescent="0.25">
      <c r="A76" s="9"/>
      <c r="B76" s="14"/>
      <c r="C76" s="10"/>
      <c r="D76" s="18">
        <v>2625</v>
      </c>
      <c r="E76" s="10">
        <v>4221</v>
      </c>
      <c r="F76" s="21" t="s">
        <v>85</v>
      </c>
    </row>
    <row r="77" spans="1:6" ht="27" customHeight="1" thickBot="1" x14ac:dyDescent="0.3">
      <c r="A77" s="22" t="s">
        <v>14</v>
      </c>
      <c r="B77" s="23"/>
      <c r="C77" s="24"/>
      <c r="D77" s="25">
        <f>SUM(D75:D76)</f>
        <v>2790</v>
      </c>
      <c r="E77" s="24"/>
      <c r="F77" s="26"/>
    </row>
    <row r="78" spans="1:6" x14ac:dyDescent="0.25">
      <c r="A78" s="9" t="s">
        <v>88</v>
      </c>
      <c r="B78" s="14" t="s">
        <v>87</v>
      </c>
      <c r="C78" s="10" t="s">
        <v>86</v>
      </c>
      <c r="D78" s="18">
        <v>267.3</v>
      </c>
      <c r="E78" s="10">
        <v>4221</v>
      </c>
      <c r="F78" s="33" t="s">
        <v>85</v>
      </c>
    </row>
    <row r="79" spans="1:6" ht="27" customHeight="1" thickBot="1" x14ac:dyDescent="0.3">
      <c r="A79" s="22" t="s">
        <v>14</v>
      </c>
      <c r="B79" s="23"/>
      <c r="C79" s="24"/>
      <c r="D79" s="25">
        <f>SUM(D78:D78)</f>
        <v>267.3</v>
      </c>
      <c r="E79" s="24"/>
      <c r="F79" s="26"/>
    </row>
    <row r="80" spans="1:6" x14ac:dyDescent="0.25">
      <c r="A80" s="9" t="s">
        <v>84</v>
      </c>
      <c r="B80" s="14" t="s">
        <v>83</v>
      </c>
      <c r="C80" s="10" t="s">
        <v>82</v>
      </c>
      <c r="D80" s="18">
        <v>88.9</v>
      </c>
      <c r="E80" s="10">
        <v>3238</v>
      </c>
      <c r="F80" s="33" t="s">
        <v>81</v>
      </c>
    </row>
    <row r="81" spans="1:6" ht="27" customHeight="1" thickBot="1" x14ac:dyDescent="0.3">
      <c r="A81" s="22" t="s">
        <v>14</v>
      </c>
      <c r="B81" s="23"/>
      <c r="C81" s="24"/>
      <c r="D81" s="25">
        <f>SUM(D80:D80)</f>
        <v>88.9</v>
      </c>
      <c r="E81" s="24"/>
      <c r="F81" s="26"/>
    </row>
    <row r="82" spans="1:6" x14ac:dyDescent="0.25">
      <c r="A82" s="9" t="s">
        <v>80</v>
      </c>
      <c r="B82" s="14" t="s">
        <v>79</v>
      </c>
      <c r="C82" s="10" t="s">
        <v>78</v>
      </c>
      <c r="D82" s="18">
        <v>5954.33</v>
      </c>
      <c r="E82" s="10">
        <v>3225</v>
      </c>
      <c r="F82" s="33" t="s">
        <v>44</v>
      </c>
    </row>
    <row r="83" spans="1:6" ht="27" customHeight="1" thickBot="1" x14ac:dyDescent="0.3">
      <c r="A83" s="22" t="s">
        <v>14</v>
      </c>
      <c r="B83" s="23"/>
      <c r="C83" s="24"/>
      <c r="D83" s="25">
        <f>SUM(D82:D82)</f>
        <v>5954.33</v>
      </c>
      <c r="E83" s="24"/>
      <c r="F83" s="26"/>
    </row>
    <row r="84" spans="1:6" x14ac:dyDescent="0.25">
      <c r="A84" s="9" t="s">
        <v>77</v>
      </c>
      <c r="B84" s="14" t="s">
        <v>76</v>
      </c>
      <c r="C84" s="10" t="s">
        <v>48</v>
      </c>
      <c r="D84" s="18">
        <v>31.96</v>
      </c>
      <c r="E84" s="10">
        <v>3234</v>
      </c>
      <c r="F84" s="33" t="s">
        <v>75</v>
      </c>
    </row>
    <row r="85" spans="1:6" ht="27" customHeight="1" thickBot="1" x14ac:dyDescent="0.3">
      <c r="A85" s="22" t="s">
        <v>14</v>
      </c>
      <c r="B85" s="23"/>
      <c r="C85" s="24"/>
      <c r="D85" s="25">
        <f>SUM(D84:D84)</f>
        <v>31.96</v>
      </c>
      <c r="E85" s="24"/>
      <c r="F85" s="26"/>
    </row>
    <row r="86" spans="1:6" x14ac:dyDescent="0.25">
      <c r="A86" s="9" t="s">
        <v>74</v>
      </c>
      <c r="B86" s="14" t="s">
        <v>73</v>
      </c>
      <c r="C86" s="10" t="s">
        <v>52</v>
      </c>
      <c r="D86" s="18">
        <v>2737.94</v>
      </c>
      <c r="E86" s="10">
        <v>3223</v>
      </c>
      <c r="F86" s="33" t="s">
        <v>72</v>
      </c>
    </row>
    <row r="87" spans="1:6" ht="27" customHeight="1" thickBot="1" x14ac:dyDescent="0.3">
      <c r="A87" s="22" t="s">
        <v>14</v>
      </c>
      <c r="B87" s="23"/>
      <c r="C87" s="24"/>
      <c r="D87" s="25">
        <f>SUM(D86:D86)</f>
        <v>2737.94</v>
      </c>
      <c r="E87" s="24"/>
      <c r="F87" s="26"/>
    </row>
    <row r="88" spans="1:6" ht="15.75" thickBot="1" x14ac:dyDescent="0.3">
      <c r="A88" s="9" t="s">
        <v>71</v>
      </c>
      <c r="B88" s="14" t="s">
        <v>70</v>
      </c>
      <c r="C88" s="10" t="s">
        <v>48</v>
      </c>
      <c r="D88" s="18">
        <v>76.95</v>
      </c>
      <c r="E88" s="10">
        <v>3293</v>
      </c>
      <c r="F88" s="33" t="s">
        <v>35</v>
      </c>
    </row>
    <row r="89" spans="1:6" x14ac:dyDescent="0.25">
      <c r="A89" s="9"/>
      <c r="B89" s="14"/>
      <c r="C89" s="10"/>
      <c r="D89" s="18">
        <v>39.33</v>
      </c>
      <c r="E89" s="10">
        <v>3293</v>
      </c>
      <c r="F89" s="33" t="s">
        <v>35</v>
      </c>
    </row>
    <row r="90" spans="1:6" ht="27" customHeight="1" thickBot="1" x14ac:dyDescent="0.3">
      <c r="A90" s="22" t="s">
        <v>14</v>
      </c>
      <c r="B90" s="23"/>
      <c r="C90" s="24"/>
      <c r="D90" s="25">
        <f>SUM(D88:D89)</f>
        <v>116.28</v>
      </c>
      <c r="E90" s="24"/>
      <c r="F90" s="26"/>
    </row>
    <row r="91" spans="1:6" x14ac:dyDescent="0.25">
      <c r="A91" s="9" t="s">
        <v>69</v>
      </c>
      <c r="B91" s="14" t="s">
        <v>68</v>
      </c>
      <c r="C91" s="10" t="s">
        <v>67</v>
      </c>
      <c r="D91" s="18">
        <v>127.88</v>
      </c>
      <c r="E91" s="10">
        <v>3239</v>
      </c>
      <c r="F91" s="33" t="s">
        <v>66</v>
      </c>
    </row>
    <row r="92" spans="1:6" ht="27" customHeight="1" thickBot="1" x14ac:dyDescent="0.3">
      <c r="A92" s="22" t="s">
        <v>14</v>
      </c>
      <c r="B92" s="23"/>
      <c r="C92" s="24"/>
      <c r="D92" s="25">
        <f>SUM(D91:D91)</f>
        <v>127.88</v>
      </c>
      <c r="E92" s="24"/>
      <c r="F92" s="26"/>
    </row>
    <row r="93" spans="1:6" x14ac:dyDescent="0.25">
      <c r="A93" s="9" t="s">
        <v>65</v>
      </c>
      <c r="B93" s="14" t="s">
        <v>64</v>
      </c>
      <c r="C93" s="10" t="s">
        <v>48</v>
      </c>
      <c r="D93" s="18">
        <v>922.64</v>
      </c>
      <c r="E93" s="10">
        <v>3235</v>
      </c>
      <c r="F93" s="33" t="s">
        <v>63</v>
      </c>
    </row>
    <row r="94" spans="1:6" ht="27" customHeight="1" thickBot="1" x14ac:dyDescent="0.3">
      <c r="A94" s="22" t="s">
        <v>14</v>
      </c>
      <c r="B94" s="23"/>
      <c r="C94" s="24"/>
      <c r="D94" s="25">
        <f>SUM(D93:D93)</f>
        <v>922.64</v>
      </c>
      <c r="E94" s="24"/>
      <c r="F94" s="26"/>
    </row>
    <row r="95" spans="1:6" x14ac:dyDescent="0.25">
      <c r="A95" s="9" t="s">
        <v>62</v>
      </c>
      <c r="B95" s="14" t="s">
        <v>61</v>
      </c>
      <c r="C95" s="10" t="s">
        <v>60</v>
      </c>
      <c r="D95" s="18">
        <v>49.92</v>
      </c>
      <c r="E95" s="10">
        <v>3293</v>
      </c>
      <c r="F95" s="33" t="s">
        <v>35</v>
      </c>
    </row>
    <row r="96" spans="1:6" ht="27" customHeight="1" thickBot="1" x14ac:dyDescent="0.3">
      <c r="A96" s="22" t="s">
        <v>14</v>
      </c>
      <c r="B96" s="23"/>
      <c r="C96" s="24"/>
      <c r="D96" s="25">
        <f>SUM(D95:D95)</f>
        <v>49.92</v>
      </c>
      <c r="E96" s="24"/>
      <c r="F96" s="26"/>
    </row>
    <row r="97" spans="1:6" x14ac:dyDescent="0.25">
      <c r="A97" s="9" t="s">
        <v>59</v>
      </c>
      <c r="B97" s="14" t="s">
        <v>58</v>
      </c>
      <c r="C97" s="10" t="s">
        <v>57</v>
      </c>
      <c r="D97" s="18">
        <v>18.399999999999999</v>
      </c>
      <c r="E97" s="10">
        <v>3293</v>
      </c>
      <c r="F97" s="33" t="s">
        <v>35</v>
      </c>
    </row>
    <row r="98" spans="1:6" ht="27" customHeight="1" thickBot="1" x14ac:dyDescent="0.3">
      <c r="A98" s="22" t="s">
        <v>14</v>
      </c>
      <c r="B98" s="23"/>
      <c r="C98" s="24"/>
      <c r="D98" s="25">
        <f>SUM(D97:D97)</f>
        <v>18.399999999999999</v>
      </c>
      <c r="E98" s="24"/>
      <c r="F98" s="26"/>
    </row>
    <row r="99" spans="1:6" x14ac:dyDescent="0.25">
      <c r="A99" s="9" t="s">
        <v>56</v>
      </c>
      <c r="B99" s="41" t="s">
        <v>55</v>
      </c>
      <c r="C99" s="10" t="s">
        <v>54</v>
      </c>
      <c r="D99" s="18">
        <v>133.33000000000001</v>
      </c>
      <c r="E99" s="10">
        <v>3221</v>
      </c>
      <c r="F99" s="33" t="s">
        <v>31</v>
      </c>
    </row>
    <row r="100" spans="1:6" x14ac:dyDescent="0.25">
      <c r="A100" s="9"/>
      <c r="B100" s="14"/>
      <c r="C100" s="10"/>
      <c r="D100" s="18">
        <v>132.11000000000001</v>
      </c>
      <c r="E100" s="10">
        <v>3224</v>
      </c>
      <c r="F100" s="21" t="s">
        <v>47</v>
      </c>
    </row>
    <row r="101" spans="1:6" ht="27" customHeight="1" thickBot="1" x14ac:dyDescent="0.3">
      <c r="A101" s="22" t="s">
        <v>14</v>
      </c>
      <c r="B101" s="23"/>
      <c r="C101" s="24"/>
      <c r="D101" s="25">
        <f>SUM(D99:D100)</f>
        <v>265.44000000000005</v>
      </c>
      <c r="E101" s="24"/>
      <c r="F101" s="26"/>
    </row>
    <row r="102" spans="1:6" x14ac:dyDescent="0.25">
      <c r="A102" s="9" t="s">
        <v>53</v>
      </c>
      <c r="B102" s="40">
        <v>82752153530</v>
      </c>
      <c r="C102" s="10" t="s">
        <v>52</v>
      </c>
      <c r="D102" s="18">
        <v>650</v>
      </c>
      <c r="E102" s="10">
        <v>3232</v>
      </c>
      <c r="F102" s="33" t="s">
        <v>51</v>
      </c>
    </row>
    <row r="103" spans="1:6" ht="27" customHeight="1" thickBot="1" x14ac:dyDescent="0.3">
      <c r="A103" s="22" t="s">
        <v>14</v>
      </c>
      <c r="B103" s="23"/>
      <c r="C103" s="24"/>
      <c r="D103" s="25">
        <f>SUM(D102:D102)</f>
        <v>650</v>
      </c>
      <c r="E103" s="24"/>
      <c r="F103" s="26"/>
    </row>
    <row r="104" spans="1:6" ht="39" customHeight="1" x14ac:dyDescent="0.25">
      <c r="A104" s="39" t="s">
        <v>50</v>
      </c>
      <c r="B104" s="14" t="s">
        <v>49</v>
      </c>
      <c r="C104" s="10" t="s">
        <v>48</v>
      </c>
      <c r="D104" s="18">
        <v>76.55</v>
      </c>
      <c r="E104" s="10">
        <v>3224</v>
      </c>
      <c r="F104" s="33" t="s">
        <v>47</v>
      </c>
    </row>
    <row r="105" spans="1:6" x14ac:dyDescent="0.25">
      <c r="A105" s="9" t="s">
        <v>46</v>
      </c>
      <c r="B105" s="14" t="s">
        <v>45</v>
      </c>
      <c r="C105" s="10"/>
      <c r="D105" s="18">
        <v>18</v>
      </c>
      <c r="E105" s="10">
        <v>3225</v>
      </c>
      <c r="F105" s="21" t="s">
        <v>44</v>
      </c>
    </row>
    <row r="106" spans="1:6" x14ac:dyDescent="0.25">
      <c r="A106" s="9" t="s">
        <v>43</v>
      </c>
      <c r="B106" s="14" t="s">
        <v>37</v>
      </c>
      <c r="C106" s="10" t="s">
        <v>36</v>
      </c>
      <c r="D106" s="18">
        <v>91.68</v>
      </c>
      <c r="E106" s="10">
        <v>3293</v>
      </c>
      <c r="F106" s="21" t="s">
        <v>35</v>
      </c>
    </row>
    <row r="107" spans="1:6" x14ac:dyDescent="0.25">
      <c r="A107" s="9" t="s">
        <v>42</v>
      </c>
      <c r="B107" s="14" t="s">
        <v>41</v>
      </c>
      <c r="C107" s="10" t="s">
        <v>40</v>
      </c>
      <c r="D107" s="18">
        <v>5</v>
      </c>
      <c r="E107" s="10">
        <v>4241</v>
      </c>
      <c r="F107" s="21" t="s">
        <v>39</v>
      </c>
    </row>
    <row r="108" spans="1:6" ht="27" customHeight="1" thickBot="1" x14ac:dyDescent="0.3">
      <c r="A108" s="22" t="s">
        <v>14</v>
      </c>
      <c r="B108" s="23"/>
      <c r="C108" s="24"/>
      <c r="D108" s="25">
        <f>SUM(D104:D107)</f>
        <v>191.23000000000002</v>
      </c>
      <c r="E108" s="24"/>
      <c r="F108" s="26"/>
    </row>
    <row r="109" spans="1:6" x14ac:dyDescent="0.25">
      <c r="A109" s="9" t="s">
        <v>38</v>
      </c>
      <c r="B109" s="14" t="s">
        <v>37</v>
      </c>
      <c r="C109" s="10" t="s">
        <v>36</v>
      </c>
      <c r="D109" s="18">
        <v>40.43</v>
      </c>
      <c r="E109" s="10">
        <v>3293</v>
      </c>
      <c r="F109" s="33" t="s">
        <v>35</v>
      </c>
    </row>
    <row r="110" spans="1:6" ht="27" customHeight="1" thickBot="1" x14ac:dyDescent="0.3">
      <c r="A110" s="22" t="s">
        <v>14</v>
      </c>
      <c r="B110" s="23"/>
      <c r="C110" s="24"/>
      <c r="D110" s="25">
        <f>SUM(D109:D109)</f>
        <v>40.43</v>
      </c>
      <c r="E110" s="24"/>
      <c r="F110" s="26"/>
    </row>
    <row r="111" spans="1:6" x14ac:dyDescent="0.25">
      <c r="A111" s="9" t="s">
        <v>34</v>
      </c>
      <c r="B111" s="14" t="s">
        <v>33</v>
      </c>
      <c r="C111" s="10" t="s">
        <v>32</v>
      </c>
      <c r="D111" s="18">
        <v>212.91</v>
      </c>
      <c r="E111" s="10">
        <v>3221</v>
      </c>
      <c r="F111" s="33" t="s">
        <v>31</v>
      </c>
    </row>
    <row r="112" spans="1:6" ht="27" customHeight="1" thickBot="1" x14ac:dyDescent="0.3">
      <c r="A112" s="22" t="s">
        <v>14</v>
      </c>
      <c r="B112" s="23"/>
      <c r="C112" s="24"/>
      <c r="D112" s="25">
        <f>SUM(D111:D111)</f>
        <v>212.91</v>
      </c>
      <c r="E112" s="24"/>
      <c r="F112" s="26"/>
    </row>
    <row r="113" spans="1:6" x14ac:dyDescent="0.25">
      <c r="A113" s="9" t="s">
        <v>30</v>
      </c>
      <c r="B113" s="14" t="s">
        <v>29</v>
      </c>
      <c r="C113" s="10" t="s">
        <v>28</v>
      </c>
      <c r="D113" s="18">
        <v>53.18</v>
      </c>
      <c r="E113" s="10">
        <v>3431</v>
      </c>
      <c r="F113" s="33" t="s">
        <v>27</v>
      </c>
    </row>
    <row r="114" spans="1:6" ht="27" customHeight="1" thickBot="1" x14ac:dyDescent="0.3">
      <c r="A114" s="22" t="s">
        <v>14</v>
      </c>
      <c r="B114" s="23"/>
      <c r="C114" s="24"/>
      <c r="D114" s="25">
        <f>SUM(D113:D113)</f>
        <v>53.18</v>
      </c>
      <c r="E114" s="24"/>
      <c r="F114" s="26"/>
    </row>
    <row r="115" spans="1:6" ht="27" customHeight="1" x14ac:dyDescent="0.25">
      <c r="A115" s="38" t="s">
        <v>26</v>
      </c>
      <c r="B115" s="37">
        <v>515409487</v>
      </c>
      <c r="C115" s="10" t="s">
        <v>25</v>
      </c>
      <c r="D115" s="35">
        <v>61.6</v>
      </c>
      <c r="E115" s="10">
        <v>1291</v>
      </c>
      <c r="F115" s="21"/>
    </row>
    <row r="116" spans="1:6" ht="27" customHeight="1" thickBot="1" x14ac:dyDescent="0.3">
      <c r="A116" s="9" t="s">
        <v>24</v>
      </c>
      <c r="B116" s="36">
        <v>67567085531</v>
      </c>
      <c r="C116" s="10" t="s">
        <v>21</v>
      </c>
      <c r="D116" s="35">
        <v>256.2</v>
      </c>
      <c r="E116" s="10">
        <v>1291</v>
      </c>
      <c r="F116" s="21"/>
    </row>
    <row r="117" spans="1:6" ht="15.75" thickBot="1" x14ac:dyDescent="0.3">
      <c r="A117" s="22" t="s">
        <v>14</v>
      </c>
      <c r="B117" s="14"/>
      <c r="C117" s="10"/>
      <c r="D117" s="34">
        <v>317.8</v>
      </c>
      <c r="E117" s="10">
        <v>1291</v>
      </c>
      <c r="F117" s="33" t="s">
        <v>23</v>
      </c>
    </row>
    <row r="118" spans="1:6" ht="0.75" customHeight="1" thickBot="1" x14ac:dyDescent="0.3">
      <c r="A118" s="22"/>
      <c r="B118" s="23"/>
      <c r="C118" s="24"/>
      <c r="D118" s="25"/>
      <c r="E118" s="24"/>
      <c r="F118" s="26"/>
    </row>
    <row r="119" spans="1:6" ht="15.75" thickBot="1" x14ac:dyDescent="0.3">
      <c r="A119" s="27" t="s">
        <v>15</v>
      </c>
      <c r="B119" s="28"/>
      <c r="C119" s="29"/>
      <c r="D119" s="30">
        <f>SUM(D8,D10,D12,D14,D16,D18,D20,D22,D24,D27,D29,D31,D33,D36,D38,D40,D43,D45,D47,D49,D51,D53,D55,D58,D61,D63,D65,D67,D69,D71,D74,D77,D79,D81,D83,D85,D87,D90,D92,D94,D96,D98,D101,D103,D108,D110,D112,D114,D118)</f>
        <v>23217.909999999993</v>
      </c>
      <c r="E119" s="29"/>
      <c r="F119" s="31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</row>
    <row r="3989" spans="1:6" x14ac:dyDescent="0.25">
      <c r="A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</sheetData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83"/>
  <sheetViews>
    <sheetView zoomScaleNormal="100" workbookViewId="0">
      <selection activeCell="C11" sqref="C1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19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17</v>
      </c>
      <c r="B7" s="10" t="s">
        <v>16</v>
      </c>
      <c r="C7" s="10"/>
      <c r="D7" s="18">
        <v>3347.2</v>
      </c>
      <c r="E7" s="10">
        <v>3111</v>
      </c>
      <c r="F7" s="20" t="s">
        <v>8</v>
      </c>
    </row>
    <row r="8" spans="1:6" x14ac:dyDescent="0.25">
      <c r="A8" s="9"/>
      <c r="B8" s="10" t="s">
        <v>16</v>
      </c>
      <c r="C8" s="10"/>
      <c r="D8" s="18">
        <v>92330.94</v>
      </c>
      <c r="E8" s="10">
        <v>3111</v>
      </c>
      <c r="F8" s="21" t="s">
        <v>8</v>
      </c>
    </row>
    <row r="9" spans="1:6" x14ac:dyDescent="0.25">
      <c r="A9" s="9"/>
      <c r="B9" s="10" t="s">
        <v>16</v>
      </c>
      <c r="C9" s="10"/>
      <c r="D9" s="18">
        <v>1711.38</v>
      </c>
      <c r="E9" s="10">
        <v>3113</v>
      </c>
      <c r="F9" s="21" t="s">
        <v>9</v>
      </c>
    </row>
    <row r="10" spans="1:6" x14ac:dyDescent="0.25">
      <c r="A10" s="9"/>
      <c r="B10" s="10" t="s">
        <v>16</v>
      </c>
      <c r="C10" s="10"/>
      <c r="D10" s="18">
        <v>16.64</v>
      </c>
      <c r="E10" s="10">
        <v>3121</v>
      </c>
      <c r="F10" s="21" t="s">
        <v>10</v>
      </c>
    </row>
    <row r="11" spans="1:6" x14ac:dyDescent="0.25">
      <c r="A11" s="9"/>
      <c r="B11" s="10" t="s">
        <v>16</v>
      </c>
      <c r="C11" s="10"/>
      <c r="D11" s="18">
        <v>300</v>
      </c>
      <c r="E11" s="10">
        <v>3121</v>
      </c>
      <c r="F11" s="21" t="s">
        <v>10</v>
      </c>
    </row>
    <row r="12" spans="1:6" x14ac:dyDescent="0.25">
      <c r="A12" s="9"/>
      <c r="B12" s="10" t="s">
        <v>16</v>
      </c>
      <c r="C12" s="10"/>
      <c r="D12" s="18">
        <v>441.44</v>
      </c>
      <c r="E12" s="10">
        <v>3121</v>
      </c>
      <c r="F12" s="21" t="s">
        <v>10</v>
      </c>
    </row>
    <row r="13" spans="1:6" x14ac:dyDescent="0.25">
      <c r="A13" s="9"/>
      <c r="B13" s="10" t="s">
        <v>16</v>
      </c>
      <c r="C13" s="10"/>
      <c r="D13" s="18">
        <v>15626.16</v>
      </c>
      <c r="E13" s="10">
        <v>3132</v>
      </c>
      <c r="F13" s="21" t="s">
        <v>11</v>
      </c>
    </row>
    <row r="14" spans="1:6" x14ac:dyDescent="0.25">
      <c r="A14" s="9"/>
      <c r="B14" s="10" t="s">
        <v>16</v>
      </c>
      <c r="C14" s="10"/>
      <c r="D14" s="18">
        <v>6300</v>
      </c>
      <c r="E14" s="10">
        <v>3171</v>
      </c>
      <c r="F14" s="21" t="s">
        <v>22</v>
      </c>
    </row>
    <row r="15" spans="1:6" x14ac:dyDescent="0.25">
      <c r="A15" s="9"/>
      <c r="B15" s="10" t="s">
        <v>16</v>
      </c>
      <c r="C15" s="10"/>
      <c r="D15" s="18">
        <v>3145.69</v>
      </c>
      <c r="E15" s="10">
        <v>3212</v>
      </c>
      <c r="F15" s="21" t="s">
        <v>12</v>
      </c>
    </row>
    <row r="16" spans="1:6" x14ac:dyDescent="0.25">
      <c r="A16" s="9" t="s">
        <v>20</v>
      </c>
      <c r="B16" s="32">
        <v>18683136487</v>
      </c>
      <c r="C16" s="10" t="s">
        <v>21</v>
      </c>
      <c r="D16" s="18">
        <v>168</v>
      </c>
      <c r="E16" s="10">
        <v>3295</v>
      </c>
      <c r="F16" s="21" t="s">
        <v>13</v>
      </c>
    </row>
    <row r="17" spans="1:6" x14ac:dyDescent="0.25">
      <c r="A17" s="9"/>
      <c r="B17" s="10" t="s">
        <v>16</v>
      </c>
      <c r="C17" s="10"/>
      <c r="D17" s="18">
        <v>4855.57</v>
      </c>
      <c r="E17" s="10">
        <v>3211</v>
      </c>
      <c r="F17" s="21" t="s">
        <v>18</v>
      </c>
    </row>
    <row r="18" spans="1:6" ht="21" customHeight="1" thickBot="1" x14ac:dyDescent="0.3">
      <c r="A18" s="22" t="s">
        <v>14</v>
      </c>
      <c r="B18" s="23"/>
      <c r="C18" s="24"/>
      <c r="D18" s="25">
        <f>SUM(D7:D17)</f>
        <v>128243.02000000002</v>
      </c>
      <c r="E18" s="24"/>
      <c r="F18" s="26"/>
    </row>
    <row r="19" spans="1:6" ht="15.75" thickBot="1" x14ac:dyDescent="0.3">
      <c r="A19" s="27" t="s">
        <v>15</v>
      </c>
      <c r="B19" s="28"/>
      <c r="C19" s="29"/>
      <c r="D19" s="30">
        <f>SUM(D18)</f>
        <v>128243.02000000002</v>
      </c>
      <c r="E19" s="29"/>
      <c r="F19" s="31"/>
    </row>
    <row r="20" spans="1:6" x14ac:dyDescent="0.25">
      <c r="A20" s="9"/>
      <c r="B20" s="14"/>
      <c r="C20" s="10"/>
      <c r="D20" s="18"/>
      <c r="E20" s="10"/>
      <c r="F20" s="9"/>
    </row>
    <row r="21" spans="1:6" x14ac:dyDescent="0.25">
      <c r="A21" s="9"/>
      <c r="B21" s="14"/>
      <c r="C21" s="10"/>
      <c r="D21" s="18"/>
      <c r="E21" s="10"/>
      <c r="F21" s="9"/>
    </row>
    <row r="22" spans="1:6" x14ac:dyDescent="0.25">
      <c r="A22" s="9"/>
      <c r="B22" s="14"/>
      <c r="C22" s="10"/>
      <c r="D22" s="18"/>
      <c r="E22" s="10"/>
      <c r="F22" s="9"/>
    </row>
    <row r="23" spans="1:6" x14ac:dyDescent="0.25">
      <c r="A23" s="9"/>
      <c r="B23" s="14"/>
      <c r="C23" s="10"/>
      <c r="D23" s="18"/>
      <c r="E23" s="10"/>
      <c r="F23" s="9"/>
    </row>
    <row r="24" spans="1:6" x14ac:dyDescent="0.25">
      <c r="A24" s="9"/>
      <c r="B24" s="14"/>
      <c r="C24" s="10"/>
      <c r="D24" s="18"/>
      <c r="E24" s="10"/>
      <c r="F24" s="9"/>
    </row>
    <row r="25" spans="1:6" x14ac:dyDescent="0.25">
      <c r="A25" s="9"/>
      <c r="B25" s="14"/>
      <c r="C25" s="10"/>
      <c r="D25" s="18"/>
      <c r="E25" s="10"/>
      <c r="F25" s="9"/>
    </row>
    <row r="26" spans="1:6" x14ac:dyDescent="0.25">
      <c r="A26" s="9"/>
      <c r="B26" s="14"/>
      <c r="C26" s="10"/>
      <c r="D26" s="18"/>
      <c r="E26" s="10"/>
      <c r="F26" s="9"/>
    </row>
    <row r="27" spans="1:6" x14ac:dyDescent="0.25">
      <c r="A27" s="9"/>
      <c r="B27" s="14"/>
      <c r="C27" s="10"/>
      <c r="D27" s="18"/>
      <c r="E27" s="10"/>
      <c r="F27" s="9"/>
    </row>
    <row r="28" spans="1:6" x14ac:dyDescent="0.25">
      <c r="A28" s="9"/>
      <c r="B28" s="14"/>
      <c r="C28" s="10"/>
      <c r="D28" s="18"/>
      <c r="E28" s="10"/>
      <c r="F28" s="9"/>
    </row>
    <row r="29" spans="1:6" x14ac:dyDescent="0.25">
      <c r="A29" s="9"/>
      <c r="B29" s="14"/>
      <c r="C29" s="10"/>
      <c r="D29" s="18"/>
      <c r="E29" s="10"/>
      <c r="F29" s="9"/>
    </row>
    <row r="30" spans="1:6" x14ac:dyDescent="0.25">
      <c r="A30" s="9"/>
      <c r="B30" s="14"/>
      <c r="C30" s="10"/>
      <c r="D30" s="18"/>
      <c r="E30" s="10"/>
      <c r="F30" s="9"/>
    </row>
    <row r="31" spans="1:6" x14ac:dyDescent="0.25">
      <c r="A31" s="9"/>
      <c r="B31" s="14"/>
      <c r="C31" s="10"/>
      <c r="D31" s="18"/>
      <c r="E31" s="10"/>
      <c r="F31" s="9"/>
    </row>
    <row r="32" spans="1:6" x14ac:dyDescent="0.25">
      <c r="A32" s="9"/>
      <c r="B32" s="14"/>
      <c r="C32" s="10"/>
      <c r="D32" s="18"/>
      <c r="E32" s="10"/>
      <c r="F32" s="9"/>
    </row>
    <row r="33" spans="1:6" x14ac:dyDescent="0.25">
      <c r="A33" s="9"/>
      <c r="B33" s="14"/>
      <c r="C33" s="10"/>
      <c r="D33" s="18"/>
      <c r="E33" s="10"/>
      <c r="F33" s="9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</sheetData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1, 03-2024</vt:lpstr>
      <vt:lpstr>kategorija 2, 03-2024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Racunovodstvo</cp:lastModifiedBy>
  <cp:lastPrinted>2024-04-16T12:46:31Z</cp:lastPrinted>
  <dcterms:created xsi:type="dcterms:W3CDTF">2024-03-05T11:42:46Z</dcterms:created>
  <dcterms:modified xsi:type="dcterms:W3CDTF">2024-04-16T13:05:04Z</dcterms:modified>
</cp:coreProperties>
</file>