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unovodstvo\Desktop\"/>
    </mc:Choice>
  </mc:AlternateContent>
  <xr:revisionPtr revIDLastSave="0" documentId="8_{00165055-A357-4D1E-B3BB-5A4792306425}" xr6:coauthVersionLast="47" xr6:coauthVersionMax="47" xr10:uidLastSave="{00000000-0000-0000-0000-000000000000}"/>
  <bookViews>
    <workbookView xWindow="-120" yWindow="-120" windowWidth="25440" windowHeight="15390" xr2:uid="{48D2DB9D-10FC-45EA-BBD7-DED631862397}"/>
  </bookViews>
  <sheets>
    <sheet name="I IzmjenaPlan nabave 2022 " sheetId="1" r:id="rId1"/>
  </sheets>
  <definedNames>
    <definedName name="_xlnm.Print_Area" localSheetId="0">'I IzmjenaPlan nabave 2022 '!$A$1:$M$53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E25" i="1"/>
  <c r="F29" i="1"/>
  <c r="E31" i="1"/>
  <c r="F31" i="1"/>
</calcChain>
</file>

<file path=xl/sharedStrings.xml><?xml version="1.0" encoding="utf-8"?>
<sst xmlns="http://schemas.openxmlformats.org/spreadsheetml/2006/main" count="186" uniqueCount="125">
  <si>
    <t xml:space="preserve"> </t>
  </si>
  <si>
    <t>Ante Dževlan</t>
  </si>
  <si>
    <t>Ivan Josipović</t>
  </si>
  <si>
    <t>Ravnatelj:</t>
  </si>
  <si>
    <t xml:space="preserve">Predsjednik školskog odbora </t>
  </si>
  <si>
    <t xml:space="preserve">                      </t>
  </si>
  <si>
    <t>Plan nabave primjenjuje se od 02.09.2022. godine, a objavit će se na internetskoj stranici Tehničke škole Kutina.</t>
  </si>
  <si>
    <t>Sredstva za realizaciju ovog Plana osigurana su iz proračuna Sisačko-Moslavačke županije, vlastitih prihoda, prihoda za posebne namjene i donacija.</t>
  </si>
  <si>
    <t xml:space="preserve">U planu nabave sve robe, usluge  i radovite su razvrstani te se uklapaju u iznos sredstava prema 1. izmjeni Financijskog plana za 2022.g. </t>
  </si>
  <si>
    <t>NE</t>
  </si>
  <si>
    <t>Ugovor</t>
  </si>
  <si>
    <t>izmjena</t>
  </si>
  <si>
    <t>Računalne usluge</t>
  </si>
  <si>
    <t>2022/12-JN</t>
  </si>
  <si>
    <t>narudžbenica</t>
  </si>
  <si>
    <t>dodano</t>
  </si>
  <si>
    <t>Usluge telefona, pošte i prijevoza - strucni izlet</t>
  </si>
  <si>
    <t>2022/11-JN</t>
  </si>
  <si>
    <t>Plinski grijači</t>
  </si>
  <si>
    <t>2022/10-JN</t>
  </si>
  <si>
    <t>Alati i kompresorski uređaji</t>
  </si>
  <si>
    <t>2022/9-JN</t>
  </si>
  <si>
    <t>jednostavna nabava</t>
  </si>
  <si>
    <t>Instrumenti, uređaji, strojevi - CNC stroj</t>
  </si>
  <si>
    <t>2022/8-JN</t>
  </si>
  <si>
    <t>Ugovor. KLASA:406-01/21-01/01, 
URBROJ 2176-132-21-01-1, od 04.11.21.</t>
  </si>
  <si>
    <r>
      <t xml:space="preserve">Zakupnine i najamnine </t>
    </r>
    <r>
      <rPr>
        <sz val="10"/>
        <rFont val="Arial"/>
        <family val="2"/>
        <charset val="238"/>
      </rPr>
      <t>- sportska dvorana</t>
    </r>
  </si>
  <si>
    <t>2022/7-JN</t>
  </si>
  <si>
    <t>75123000-4</t>
  </si>
  <si>
    <t>Pričuva</t>
  </si>
  <si>
    <t>90700000-4</t>
  </si>
  <si>
    <t>Emisija plina u okoliš</t>
  </si>
  <si>
    <t>6500000-3</t>
  </si>
  <si>
    <t>Komunalna naknada</t>
  </si>
  <si>
    <t>90400000-1</t>
  </si>
  <si>
    <t>Slivna vodna naknada</t>
  </si>
  <si>
    <t xml:space="preserve">narudžbenica </t>
  </si>
  <si>
    <t>74700000-6</t>
  </si>
  <si>
    <t xml:space="preserve">Dimnjačarske i ekološke usluge </t>
  </si>
  <si>
    <t>90120000-4</t>
  </si>
  <si>
    <t>Iznošenje i odvoz smeća</t>
  </si>
  <si>
    <t>65100000-4</t>
  </si>
  <si>
    <t>Opskrba vodom</t>
  </si>
  <si>
    <t>Komunalne usluge</t>
  </si>
  <si>
    <t>2022/6-JN</t>
  </si>
  <si>
    <t>50400000-9,
50700000-2</t>
  </si>
  <si>
    <t xml:space="preserve">Usluge tekućeg i inv. održavanja građ.objekata </t>
  </si>
  <si>
    <t>Usluge tekućeg i investijskog održavanja</t>
  </si>
  <si>
    <t>2022/5-JN</t>
  </si>
  <si>
    <t>440..,277</t>
  </si>
  <si>
    <t>Materijal i dij.za održavanje postrojenja i opreme</t>
  </si>
  <si>
    <t>2022/4-JN</t>
  </si>
  <si>
    <t>Ugovor broj 2021-717</t>
  </si>
  <si>
    <t>65200000-5</t>
  </si>
  <si>
    <t>Plin</t>
  </si>
  <si>
    <t>2022/3-JN</t>
  </si>
  <si>
    <t xml:space="preserve">Ugovor </t>
  </si>
  <si>
    <t>6530000-6</t>
  </si>
  <si>
    <t xml:space="preserve">Električna energija (mrežarina i potrošnja) </t>
  </si>
  <si>
    <t>2022/2-JN</t>
  </si>
  <si>
    <t>Energija</t>
  </si>
  <si>
    <t>301…302</t>
  </si>
  <si>
    <t>Nastavni materijal za elektrotehniku</t>
  </si>
  <si>
    <t>240…,269
…,271…,272
…,275</t>
  </si>
  <si>
    <t>Nastavni materijal za strojarstvo</t>
  </si>
  <si>
    <t>33710000-7</t>
  </si>
  <si>
    <t>Materijal za higijenske potrebe i njegu</t>
  </si>
  <si>
    <t>39800000-0</t>
  </si>
  <si>
    <t>Materijal i sredstva za čišćenje i održavanje</t>
  </si>
  <si>
    <t>22213000-6</t>
  </si>
  <si>
    <t>literatura (publikacije,časopisi,knjige i sl.)</t>
  </si>
  <si>
    <t>25240000-5</t>
  </si>
  <si>
    <t>Markeri i brisači za bijelu ploču</t>
  </si>
  <si>
    <t>22800000-8</t>
  </si>
  <si>
    <t>Pedagoška dokumentacija</t>
  </si>
  <si>
    <t>30127000-3</t>
  </si>
  <si>
    <t>Toneri za računala i fotokopirne strojeve</t>
  </si>
  <si>
    <t>30192000-1</t>
  </si>
  <si>
    <t>Uredski materijal (papir i uredske potrepštine)</t>
  </si>
  <si>
    <t>1 godina</t>
  </si>
  <si>
    <t>Uredski materijal i ostali materijalni rashodi</t>
  </si>
  <si>
    <t>2022/1-JN</t>
  </si>
  <si>
    <t>sporazuma</t>
  </si>
  <si>
    <t>iz EU fondova</t>
  </si>
  <si>
    <t>sporazum</t>
  </si>
  <si>
    <t>planu(s PDV-0m)</t>
  </si>
  <si>
    <t>(bez PDV-a)</t>
  </si>
  <si>
    <t>CVP-a</t>
  </si>
  <si>
    <t>o JN ili okvirnog</t>
  </si>
  <si>
    <t>postupka</t>
  </si>
  <si>
    <t xml:space="preserve">ili sporazum </t>
  </si>
  <si>
    <t>nabave</t>
  </si>
  <si>
    <t>ili okvirni</t>
  </si>
  <si>
    <t>prmjene</t>
  </si>
  <si>
    <t>Financijskom</t>
  </si>
  <si>
    <t>vrijednost</t>
  </si>
  <si>
    <t>nabave iz</t>
  </si>
  <si>
    <t>broj</t>
  </si>
  <si>
    <t>Napomena</t>
  </si>
  <si>
    <t>trajanje ug.</t>
  </si>
  <si>
    <t>početak</t>
  </si>
  <si>
    <t>li se Ugovor</t>
  </si>
  <si>
    <t>režim</t>
  </si>
  <si>
    <t>ugovora o JN</t>
  </si>
  <si>
    <t>Status</t>
  </si>
  <si>
    <t>Plan. sredstva u</t>
  </si>
  <si>
    <t xml:space="preserve">Procjenjena </t>
  </si>
  <si>
    <t>predmeta</t>
  </si>
  <si>
    <t>P R E D M E T     N A B A V E</t>
  </si>
  <si>
    <t>Redni</t>
  </si>
  <si>
    <t>Planirano</t>
  </si>
  <si>
    <t xml:space="preserve">Planirani </t>
  </si>
  <si>
    <t>Financira</t>
  </si>
  <si>
    <t>Posebni</t>
  </si>
  <si>
    <t xml:space="preserve">Sklapanje </t>
  </si>
  <si>
    <t>u kunama</t>
  </si>
  <si>
    <t>Brojčana oznaka</t>
  </si>
  <si>
    <t>Evidenc.</t>
  </si>
  <si>
    <r>
      <t xml:space="preserve">    1. promjenu </t>
    </r>
    <r>
      <rPr>
        <b/>
        <sz val="10"/>
        <rFont val="Arial"/>
        <family val="2"/>
        <charset val="238"/>
      </rPr>
      <t>PLANA NABAVE ROBA, USLUGA I RADOVA  ZA  2022.  GODINU</t>
    </r>
  </si>
  <si>
    <t xml:space="preserve">Na temelju člana 28. Zakona o javnoj nabavi (NN 120/16) Školski odbor na sjednici održanoj    02.09.2022.g.   donosi </t>
  </si>
  <si>
    <t>u Kutini, 02.09.2022</t>
  </si>
  <si>
    <t>UR.BROJ: 2176-57-04/22</t>
  </si>
  <si>
    <t>KLASA: 406-01/21-1-0</t>
  </si>
  <si>
    <t>Hrvatskih branitelja 6. Kutina</t>
  </si>
  <si>
    <t>TEHNIČKA ŠKOLA KUTINA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</si>
</sst>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2" borderId="0" xfId="0" applyFont="1" applyFill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/>
    <xf numFmtId="3" fontId="3" fillId="2" borderId="0" xfId="0" applyNumberFormat="1" applyFont="1" applyFill="1"/>
    <xf numFmtId="0" fontId="4" fillId="0" borderId="0" xfId="0" applyFont="1"/>
    <xf numFmtId="3" fontId="1" fillId="3" borderId="2" xfId="0" applyNumberFormat="1" applyFont="1" applyFill="1" applyBorder="1" applyAlignment="1">
      <alignment horizontal="center"/>
    </xf>
    <xf numFmtId="0" fontId="4" fillId="0" borderId="2" xfId="0" applyFont="1" applyBorder="1"/>
    <xf numFmtId="17" fontId="5" fillId="0" borderId="2" xfId="0" applyNumberFormat="1" applyFont="1" applyBorder="1"/>
    <xf numFmtId="3" fontId="1" fillId="3" borderId="2" xfId="0" applyNumberFormat="1" applyFont="1" applyFill="1" applyBorder="1"/>
    <xf numFmtId="49" fontId="1" fillId="3" borderId="2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 wrapText="1"/>
    </xf>
    <xf numFmtId="3" fontId="3" fillId="2" borderId="2" xfId="0" applyNumberFormat="1" applyFont="1" applyFill="1" applyBorder="1"/>
    <xf numFmtId="3" fontId="6" fillId="2" borderId="2" xfId="0" applyNumberFormat="1" applyFont="1" applyFill="1" applyBorder="1"/>
    <xf numFmtId="0" fontId="1" fillId="0" borderId="2" xfId="0" applyFont="1" applyBorder="1" applyAlignment="1">
      <alignment wrapText="1"/>
    </xf>
    <xf numFmtId="0" fontId="6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3" fontId="1" fillId="3" borderId="2" xfId="0" applyNumberFormat="1" applyFont="1" applyFill="1" applyBorder="1" applyAlignment="1">
      <alignment horizontal="center" wrapText="1"/>
    </xf>
    <xf numFmtId="3" fontId="4" fillId="2" borderId="2" xfId="0" applyNumberFormat="1" applyFont="1" applyFill="1" applyBorder="1"/>
    <xf numFmtId="3" fontId="7" fillId="2" borderId="2" xfId="0" applyNumberFormat="1" applyFont="1" applyFill="1" applyBorder="1"/>
    <xf numFmtId="0" fontId="8" fillId="0" borderId="2" xfId="0" applyFont="1" applyBorder="1"/>
    <xf numFmtId="0" fontId="9" fillId="0" borderId="0" xfId="0" applyFont="1"/>
    <xf numFmtId="3" fontId="2" fillId="3" borderId="2" xfId="0" applyNumberFormat="1" applyFont="1" applyFill="1" applyBorder="1" applyAlignment="1">
      <alignment horizontal="center"/>
    </xf>
    <xf numFmtId="3" fontId="9" fillId="3" borderId="2" xfId="0" applyNumberFormat="1" applyFont="1" applyFill="1" applyBorder="1"/>
    <xf numFmtId="3" fontId="6" fillId="3" borderId="2" xfId="0" applyNumberFormat="1" applyFont="1" applyFill="1" applyBorder="1"/>
    <xf numFmtId="14" fontId="1" fillId="3" borderId="2" xfId="0" applyNumberFormat="1" applyFont="1" applyFill="1" applyBorder="1"/>
    <xf numFmtId="3" fontId="4" fillId="3" borderId="2" xfId="0" applyNumberFormat="1" applyFont="1" applyFill="1" applyBorder="1" applyAlignment="1">
      <alignment horizontal="center"/>
    </xf>
    <xf numFmtId="3" fontId="4" fillId="3" borderId="2" xfId="0" applyNumberFormat="1" applyFont="1" applyFill="1" applyBorder="1"/>
    <xf numFmtId="3" fontId="7" fillId="3" borderId="2" xfId="0" applyNumberFormat="1" applyFont="1" applyFill="1" applyBorder="1"/>
    <xf numFmtId="0" fontId="7" fillId="0" borderId="2" xfId="0" applyFont="1" applyBorder="1"/>
    <xf numFmtId="0" fontId="8" fillId="0" borderId="2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49" fontId="1" fillId="3" borderId="2" xfId="0" applyNumberFormat="1" applyFont="1" applyFill="1" applyBorder="1"/>
    <xf numFmtId="0" fontId="3" fillId="0" borderId="0" xfId="0" applyFont="1" applyAlignment="1">
      <alignment horizontal="center" wrapText="1"/>
    </xf>
    <xf numFmtId="3" fontId="4" fillId="3" borderId="2" xfId="0" applyNumberFormat="1" applyFont="1" applyFill="1" applyBorder="1" applyAlignment="1">
      <alignment horizontal="left"/>
    </xf>
    <xf numFmtId="3" fontId="4" fillId="3" borderId="3" xfId="0" applyNumberFormat="1" applyFont="1" applyFill="1" applyBorder="1" applyAlignment="1">
      <alignment horizontal="center"/>
    </xf>
    <xf numFmtId="3" fontId="7" fillId="2" borderId="4" xfId="0" applyNumberFormat="1" applyFont="1" applyFill="1" applyBorder="1"/>
    <xf numFmtId="0" fontId="7" fillId="0" borderId="5" xfId="0" applyFont="1" applyBorder="1"/>
    <xf numFmtId="3" fontId="9" fillId="2" borderId="6" xfId="0" applyNumberFormat="1" applyFont="1" applyFill="1" applyBorder="1"/>
    <xf numFmtId="3" fontId="6" fillId="2" borderId="6" xfId="0" applyNumberFormat="1" applyFont="1" applyFill="1" applyBorder="1"/>
    <xf numFmtId="0" fontId="4" fillId="0" borderId="2" xfId="0" applyFont="1" applyBorder="1" applyAlignment="1">
      <alignment horizontal="center"/>
    </xf>
    <xf numFmtId="0" fontId="6" fillId="0" borderId="0" xfId="0" applyFont="1"/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6" xfId="0" applyFont="1" applyBorder="1"/>
    <xf numFmtId="0" fontId="6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9" xfId="0" applyFont="1" applyBorder="1"/>
    <xf numFmtId="0" fontId="1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6" fillId="0" borderId="1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3" fillId="0" borderId="4" xfId="0" applyFont="1" applyBorder="1"/>
    <xf numFmtId="0" fontId="1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/>
    <xf numFmtId="14" fontId="3" fillId="0" borderId="0" xfId="0" applyNumberFormat="1" applyFont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C48B2-4291-48CC-B26C-4A2AD486BAE4}">
  <dimension ref="A1:M55"/>
  <sheetViews>
    <sheetView tabSelected="1" topLeftCell="A4" zoomScale="85" zoomScaleNormal="85" workbookViewId="0">
      <selection activeCell="J19" sqref="J19"/>
    </sheetView>
  </sheetViews>
  <sheetFormatPr defaultRowHeight="12.75" x14ac:dyDescent="0.2"/>
  <cols>
    <col min="1" max="1" width="3.28515625" style="3" customWidth="1"/>
    <col min="2" max="2" width="11" style="3" customWidth="1"/>
    <col min="3" max="3" width="46.7109375" style="5" customWidth="1"/>
    <col min="4" max="4" width="14.5703125" style="3" customWidth="1"/>
    <col min="5" max="5" width="11.5703125" style="4" customWidth="1"/>
    <col min="6" max="7" width="13.28515625" style="3" customWidth="1"/>
    <col min="8" max="8" width="22.28515625" style="3" customWidth="1"/>
    <col min="9" max="9" width="10.140625" style="2" customWidth="1"/>
    <col min="10" max="10" width="9.42578125" style="2" customWidth="1"/>
    <col min="11" max="11" width="7.42578125" style="2" customWidth="1"/>
    <col min="12" max="12" width="9.42578125" style="2" customWidth="1"/>
    <col min="13" max="13" width="18.85546875" style="1" customWidth="1"/>
    <col min="256" max="256" width="5.7109375" customWidth="1"/>
    <col min="257" max="257" width="11.85546875" customWidth="1"/>
    <col min="258" max="258" width="56.42578125" customWidth="1"/>
    <col min="259" max="259" width="0" hidden="1" customWidth="1"/>
    <col min="260" max="260" width="7" customWidth="1"/>
    <col min="261" max="264" width="13.28515625" customWidth="1"/>
    <col min="265" max="265" width="19.7109375" customWidth="1"/>
    <col min="266" max="266" width="9.42578125" customWidth="1"/>
    <col min="267" max="267" width="7" customWidth="1"/>
    <col min="268" max="268" width="11.140625" customWidth="1"/>
    <col min="269" max="269" width="22.85546875" customWidth="1"/>
    <col min="512" max="512" width="5.7109375" customWidth="1"/>
    <col min="513" max="513" width="11.85546875" customWidth="1"/>
    <col min="514" max="514" width="56.42578125" customWidth="1"/>
    <col min="515" max="515" width="0" hidden="1" customWidth="1"/>
    <col min="516" max="516" width="7" customWidth="1"/>
    <col min="517" max="520" width="13.28515625" customWidth="1"/>
    <col min="521" max="521" width="19.7109375" customWidth="1"/>
    <col min="522" max="522" width="9.42578125" customWidth="1"/>
    <col min="523" max="523" width="7" customWidth="1"/>
    <col min="524" max="524" width="11.140625" customWidth="1"/>
    <col min="525" max="525" width="22.85546875" customWidth="1"/>
    <col min="768" max="768" width="5.7109375" customWidth="1"/>
    <col min="769" max="769" width="11.85546875" customWidth="1"/>
    <col min="770" max="770" width="56.42578125" customWidth="1"/>
    <col min="771" max="771" width="0" hidden="1" customWidth="1"/>
    <col min="772" max="772" width="7" customWidth="1"/>
    <col min="773" max="776" width="13.28515625" customWidth="1"/>
    <col min="777" max="777" width="19.7109375" customWidth="1"/>
    <col min="778" max="778" width="9.42578125" customWidth="1"/>
    <col min="779" max="779" width="7" customWidth="1"/>
    <col min="780" max="780" width="11.140625" customWidth="1"/>
    <col min="781" max="781" width="22.85546875" customWidth="1"/>
    <col min="1024" max="1024" width="5.7109375" customWidth="1"/>
    <col min="1025" max="1025" width="11.85546875" customWidth="1"/>
    <col min="1026" max="1026" width="56.42578125" customWidth="1"/>
    <col min="1027" max="1027" width="0" hidden="1" customWidth="1"/>
    <col min="1028" max="1028" width="7" customWidth="1"/>
    <col min="1029" max="1032" width="13.28515625" customWidth="1"/>
    <col min="1033" max="1033" width="19.7109375" customWidth="1"/>
    <col min="1034" max="1034" width="9.42578125" customWidth="1"/>
    <col min="1035" max="1035" width="7" customWidth="1"/>
    <col min="1036" max="1036" width="11.140625" customWidth="1"/>
    <col min="1037" max="1037" width="22.85546875" customWidth="1"/>
    <col min="1280" max="1280" width="5.7109375" customWidth="1"/>
    <col min="1281" max="1281" width="11.85546875" customWidth="1"/>
    <col min="1282" max="1282" width="56.42578125" customWidth="1"/>
    <col min="1283" max="1283" width="0" hidden="1" customWidth="1"/>
    <col min="1284" max="1284" width="7" customWidth="1"/>
    <col min="1285" max="1288" width="13.28515625" customWidth="1"/>
    <col min="1289" max="1289" width="19.7109375" customWidth="1"/>
    <col min="1290" max="1290" width="9.42578125" customWidth="1"/>
    <col min="1291" max="1291" width="7" customWidth="1"/>
    <col min="1292" max="1292" width="11.140625" customWidth="1"/>
    <col min="1293" max="1293" width="22.85546875" customWidth="1"/>
    <col min="1536" max="1536" width="5.7109375" customWidth="1"/>
    <col min="1537" max="1537" width="11.85546875" customWidth="1"/>
    <col min="1538" max="1538" width="56.42578125" customWidth="1"/>
    <col min="1539" max="1539" width="0" hidden="1" customWidth="1"/>
    <col min="1540" max="1540" width="7" customWidth="1"/>
    <col min="1541" max="1544" width="13.28515625" customWidth="1"/>
    <col min="1545" max="1545" width="19.7109375" customWidth="1"/>
    <col min="1546" max="1546" width="9.42578125" customWidth="1"/>
    <col min="1547" max="1547" width="7" customWidth="1"/>
    <col min="1548" max="1548" width="11.140625" customWidth="1"/>
    <col min="1549" max="1549" width="22.85546875" customWidth="1"/>
    <col min="1792" max="1792" width="5.7109375" customWidth="1"/>
    <col min="1793" max="1793" width="11.85546875" customWidth="1"/>
    <col min="1794" max="1794" width="56.42578125" customWidth="1"/>
    <col min="1795" max="1795" width="0" hidden="1" customWidth="1"/>
    <col min="1796" max="1796" width="7" customWidth="1"/>
    <col min="1797" max="1800" width="13.28515625" customWidth="1"/>
    <col min="1801" max="1801" width="19.7109375" customWidth="1"/>
    <col min="1802" max="1802" width="9.42578125" customWidth="1"/>
    <col min="1803" max="1803" width="7" customWidth="1"/>
    <col min="1804" max="1804" width="11.140625" customWidth="1"/>
    <col min="1805" max="1805" width="22.85546875" customWidth="1"/>
    <col min="2048" max="2048" width="5.7109375" customWidth="1"/>
    <col min="2049" max="2049" width="11.85546875" customWidth="1"/>
    <col min="2050" max="2050" width="56.42578125" customWidth="1"/>
    <col min="2051" max="2051" width="0" hidden="1" customWidth="1"/>
    <col min="2052" max="2052" width="7" customWidth="1"/>
    <col min="2053" max="2056" width="13.28515625" customWidth="1"/>
    <col min="2057" max="2057" width="19.7109375" customWidth="1"/>
    <col min="2058" max="2058" width="9.42578125" customWidth="1"/>
    <col min="2059" max="2059" width="7" customWidth="1"/>
    <col min="2060" max="2060" width="11.140625" customWidth="1"/>
    <col min="2061" max="2061" width="22.85546875" customWidth="1"/>
    <col min="2304" max="2304" width="5.7109375" customWidth="1"/>
    <col min="2305" max="2305" width="11.85546875" customWidth="1"/>
    <col min="2306" max="2306" width="56.42578125" customWidth="1"/>
    <col min="2307" max="2307" width="0" hidden="1" customWidth="1"/>
    <col min="2308" max="2308" width="7" customWidth="1"/>
    <col min="2309" max="2312" width="13.28515625" customWidth="1"/>
    <col min="2313" max="2313" width="19.7109375" customWidth="1"/>
    <col min="2314" max="2314" width="9.42578125" customWidth="1"/>
    <col min="2315" max="2315" width="7" customWidth="1"/>
    <col min="2316" max="2316" width="11.140625" customWidth="1"/>
    <col min="2317" max="2317" width="22.85546875" customWidth="1"/>
    <col min="2560" max="2560" width="5.7109375" customWidth="1"/>
    <col min="2561" max="2561" width="11.85546875" customWidth="1"/>
    <col min="2562" max="2562" width="56.42578125" customWidth="1"/>
    <col min="2563" max="2563" width="0" hidden="1" customWidth="1"/>
    <col min="2564" max="2564" width="7" customWidth="1"/>
    <col min="2565" max="2568" width="13.28515625" customWidth="1"/>
    <col min="2569" max="2569" width="19.7109375" customWidth="1"/>
    <col min="2570" max="2570" width="9.42578125" customWidth="1"/>
    <col min="2571" max="2571" width="7" customWidth="1"/>
    <col min="2572" max="2572" width="11.140625" customWidth="1"/>
    <col min="2573" max="2573" width="22.85546875" customWidth="1"/>
    <col min="2816" max="2816" width="5.7109375" customWidth="1"/>
    <col min="2817" max="2817" width="11.85546875" customWidth="1"/>
    <col min="2818" max="2818" width="56.42578125" customWidth="1"/>
    <col min="2819" max="2819" width="0" hidden="1" customWidth="1"/>
    <col min="2820" max="2820" width="7" customWidth="1"/>
    <col min="2821" max="2824" width="13.28515625" customWidth="1"/>
    <col min="2825" max="2825" width="19.7109375" customWidth="1"/>
    <col min="2826" max="2826" width="9.42578125" customWidth="1"/>
    <col min="2827" max="2827" width="7" customWidth="1"/>
    <col min="2828" max="2828" width="11.140625" customWidth="1"/>
    <col min="2829" max="2829" width="22.85546875" customWidth="1"/>
    <col min="3072" max="3072" width="5.7109375" customWidth="1"/>
    <col min="3073" max="3073" width="11.85546875" customWidth="1"/>
    <col min="3074" max="3074" width="56.42578125" customWidth="1"/>
    <col min="3075" max="3075" width="0" hidden="1" customWidth="1"/>
    <col min="3076" max="3076" width="7" customWidth="1"/>
    <col min="3077" max="3080" width="13.28515625" customWidth="1"/>
    <col min="3081" max="3081" width="19.7109375" customWidth="1"/>
    <col min="3082" max="3082" width="9.42578125" customWidth="1"/>
    <col min="3083" max="3083" width="7" customWidth="1"/>
    <col min="3084" max="3084" width="11.140625" customWidth="1"/>
    <col min="3085" max="3085" width="22.85546875" customWidth="1"/>
    <col min="3328" max="3328" width="5.7109375" customWidth="1"/>
    <col min="3329" max="3329" width="11.85546875" customWidth="1"/>
    <col min="3330" max="3330" width="56.42578125" customWidth="1"/>
    <col min="3331" max="3331" width="0" hidden="1" customWidth="1"/>
    <col min="3332" max="3332" width="7" customWidth="1"/>
    <col min="3333" max="3336" width="13.28515625" customWidth="1"/>
    <col min="3337" max="3337" width="19.7109375" customWidth="1"/>
    <col min="3338" max="3338" width="9.42578125" customWidth="1"/>
    <col min="3339" max="3339" width="7" customWidth="1"/>
    <col min="3340" max="3340" width="11.140625" customWidth="1"/>
    <col min="3341" max="3341" width="22.85546875" customWidth="1"/>
    <col min="3584" max="3584" width="5.7109375" customWidth="1"/>
    <col min="3585" max="3585" width="11.85546875" customWidth="1"/>
    <col min="3586" max="3586" width="56.42578125" customWidth="1"/>
    <col min="3587" max="3587" width="0" hidden="1" customWidth="1"/>
    <col min="3588" max="3588" width="7" customWidth="1"/>
    <col min="3589" max="3592" width="13.28515625" customWidth="1"/>
    <col min="3593" max="3593" width="19.7109375" customWidth="1"/>
    <col min="3594" max="3594" width="9.42578125" customWidth="1"/>
    <col min="3595" max="3595" width="7" customWidth="1"/>
    <col min="3596" max="3596" width="11.140625" customWidth="1"/>
    <col min="3597" max="3597" width="22.85546875" customWidth="1"/>
    <col min="3840" max="3840" width="5.7109375" customWidth="1"/>
    <col min="3841" max="3841" width="11.85546875" customWidth="1"/>
    <col min="3842" max="3842" width="56.42578125" customWidth="1"/>
    <col min="3843" max="3843" width="0" hidden="1" customWidth="1"/>
    <col min="3844" max="3844" width="7" customWidth="1"/>
    <col min="3845" max="3848" width="13.28515625" customWidth="1"/>
    <col min="3849" max="3849" width="19.7109375" customWidth="1"/>
    <col min="3850" max="3850" width="9.42578125" customWidth="1"/>
    <col min="3851" max="3851" width="7" customWidth="1"/>
    <col min="3852" max="3852" width="11.140625" customWidth="1"/>
    <col min="3853" max="3853" width="22.85546875" customWidth="1"/>
    <col min="4096" max="4096" width="5.7109375" customWidth="1"/>
    <col min="4097" max="4097" width="11.85546875" customWidth="1"/>
    <col min="4098" max="4098" width="56.42578125" customWidth="1"/>
    <col min="4099" max="4099" width="0" hidden="1" customWidth="1"/>
    <col min="4100" max="4100" width="7" customWidth="1"/>
    <col min="4101" max="4104" width="13.28515625" customWidth="1"/>
    <col min="4105" max="4105" width="19.7109375" customWidth="1"/>
    <col min="4106" max="4106" width="9.42578125" customWidth="1"/>
    <col min="4107" max="4107" width="7" customWidth="1"/>
    <col min="4108" max="4108" width="11.140625" customWidth="1"/>
    <col min="4109" max="4109" width="22.85546875" customWidth="1"/>
    <col min="4352" max="4352" width="5.7109375" customWidth="1"/>
    <col min="4353" max="4353" width="11.85546875" customWidth="1"/>
    <col min="4354" max="4354" width="56.42578125" customWidth="1"/>
    <col min="4355" max="4355" width="0" hidden="1" customWidth="1"/>
    <col min="4356" max="4356" width="7" customWidth="1"/>
    <col min="4357" max="4360" width="13.28515625" customWidth="1"/>
    <col min="4361" max="4361" width="19.7109375" customWidth="1"/>
    <col min="4362" max="4362" width="9.42578125" customWidth="1"/>
    <col min="4363" max="4363" width="7" customWidth="1"/>
    <col min="4364" max="4364" width="11.140625" customWidth="1"/>
    <col min="4365" max="4365" width="22.85546875" customWidth="1"/>
    <col min="4608" max="4608" width="5.7109375" customWidth="1"/>
    <col min="4609" max="4609" width="11.85546875" customWidth="1"/>
    <col min="4610" max="4610" width="56.42578125" customWidth="1"/>
    <col min="4611" max="4611" width="0" hidden="1" customWidth="1"/>
    <col min="4612" max="4612" width="7" customWidth="1"/>
    <col min="4613" max="4616" width="13.28515625" customWidth="1"/>
    <col min="4617" max="4617" width="19.7109375" customWidth="1"/>
    <col min="4618" max="4618" width="9.42578125" customWidth="1"/>
    <col min="4619" max="4619" width="7" customWidth="1"/>
    <col min="4620" max="4620" width="11.140625" customWidth="1"/>
    <col min="4621" max="4621" width="22.85546875" customWidth="1"/>
    <col min="4864" max="4864" width="5.7109375" customWidth="1"/>
    <col min="4865" max="4865" width="11.85546875" customWidth="1"/>
    <col min="4866" max="4866" width="56.42578125" customWidth="1"/>
    <col min="4867" max="4867" width="0" hidden="1" customWidth="1"/>
    <col min="4868" max="4868" width="7" customWidth="1"/>
    <col min="4869" max="4872" width="13.28515625" customWidth="1"/>
    <col min="4873" max="4873" width="19.7109375" customWidth="1"/>
    <col min="4874" max="4874" width="9.42578125" customWidth="1"/>
    <col min="4875" max="4875" width="7" customWidth="1"/>
    <col min="4876" max="4876" width="11.140625" customWidth="1"/>
    <col min="4877" max="4877" width="22.85546875" customWidth="1"/>
    <col min="5120" max="5120" width="5.7109375" customWidth="1"/>
    <col min="5121" max="5121" width="11.85546875" customWidth="1"/>
    <col min="5122" max="5122" width="56.42578125" customWidth="1"/>
    <col min="5123" max="5123" width="0" hidden="1" customWidth="1"/>
    <col min="5124" max="5124" width="7" customWidth="1"/>
    <col min="5125" max="5128" width="13.28515625" customWidth="1"/>
    <col min="5129" max="5129" width="19.7109375" customWidth="1"/>
    <col min="5130" max="5130" width="9.42578125" customWidth="1"/>
    <col min="5131" max="5131" width="7" customWidth="1"/>
    <col min="5132" max="5132" width="11.140625" customWidth="1"/>
    <col min="5133" max="5133" width="22.85546875" customWidth="1"/>
    <col min="5376" max="5376" width="5.7109375" customWidth="1"/>
    <col min="5377" max="5377" width="11.85546875" customWidth="1"/>
    <col min="5378" max="5378" width="56.42578125" customWidth="1"/>
    <col min="5379" max="5379" width="0" hidden="1" customWidth="1"/>
    <col min="5380" max="5380" width="7" customWidth="1"/>
    <col min="5381" max="5384" width="13.28515625" customWidth="1"/>
    <col min="5385" max="5385" width="19.7109375" customWidth="1"/>
    <col min="5386" max="5386" width="9.42578125" customWidth="1"/>
    <col min="5387" max="5387" width="7" customWidth="1"/>
    <col min="5388" max="5388" width="11.140625" customWidth="1"/>
    <col min="5389" max="5389" width="22.85546875" customWidth="1"/>
    <col min="5632" max="5632" width="5.7109375" customWidth="1"/>
    <col min="5633" max="5633" width="11.85546875" customWidth="1"/>
    <col min="5634" max="5634" width="56.42578125" customWidth="1"/>
    <col min="5635" max="5635" width="0" hidden="1" customWidth="1"/>
    <col min="5636" max="5636" width="7" customWidth="1"/>
    <col min="5637" max="5640" width="13.28515625" customWidth="1"/>
    <col min="5641" max="5641" width="19.7109375" customWidth="1"/>
    <col min="5642" max="5642" width="9.42578125" customWidth="1"/>
    <col min="5643" max="5643" width="7" customWidth="1"/>
    <col min="5644" max="5644" width="11.140625" customWidth="1"/>
    <col min="5645" max="5645" width="22.85546875" customWidth="1"/>
    <col min="5888" max="5888" width="5.7109375" customWidth="1"/>
    <col min="5889" max="5889" width="11.85546875" customWidth="1"/>
    <col min="5890" max="5890" width="56.42578125" customWidth="1"/>
    <col min="5891" max="5891" width="0" hidden="1" customWidth="1"/>
    <col min="5892" max="5892" width="7" customWidth="1"/>
    <col min="5893" max="5896" width="13.28515625" customWidth="1"/>
    <col min="5897" max="5897" width="19.7109375" customWidth="1"/>
    <col min="5898" max="5898" width="9.42578125" customWidth="1"/>
    <col min="5899" max="5899" width="7" customWidth="1"/>
    <col min="5900" max="5900" width="11.140625" customWidth="1"/>
    <col min="5901" max="5901" width="22.85546875" customWidth="1"/>
    <col min="6144" max="6144" width="5.7109375" customWidth="1"/>
    <col min="6145" max="6145" width="11.85546875" customWidth="1"/>
    <col min="6146" max="6146" width="56.42578125" customWidth="1"/>
    <col min="6147" max="6147" width="0" hidden="1" customWidth="1"/>
    <col min="6148" max="6148" width="7" customWidth="1"/>
    <col min="6149" max="6152" width="13.28515625" customWidth="1"/>
    <col min="6153" max="6153" width="19.7109375" customWidth="1"/>
    <col min="6154" max="6154" width="9.42578125" customWidth="1"/>
    <col min="6155" max="6155" width="7" customWidth="1"/>
    <col min="6156" max="6156" width="11.140625" customWidth="1"/>
    <col min="6157" max="6157" width="22.85546875" customWidth="1"/>
    <col min="6400" max="6400" width="5.7109375" customWidth="1"/>
    <col min="6401" max="6401" width="11.85546875" customWidth="1"/>
    <col min="6402" max="6402" width="56.42578125" customWidth="1"/>
    <col min="6403" max="6403" width="0" hidden="1" customWidth="1"/>
    <col min="6404" max="6404" width="7" customWidth="1"/>
    <col min="6405" max="6408" width="13.28515625" customWidth="1"/>
    <col min="6409" max="6409" width="19.7109375" customWidth="1"/>
    <col min="6410" max="6410" width="9.42578125" customWidth="1"/>
    <col min="6411" max="6411" width="7" customWidth="1"/>
    <col min="6412" max="6412" width="11.140625" customWidth="1"/>
    <col min="6413" max="6413" width="22.85546875" customWidth="1"/>
    <col min="6656" max="6656" width="5.7109375" customWidth="1"/>
    <col min="6657" max="6657" width="11.85546875" customWidth="1"/>
    <col min="6658" max="6658" width="56.42578125" customWidth="1"/>
    <col min="6659" max="6659" width="0" hidden="1" customWidth="1"/>
    <col min="6660" max="6660" width="7" customWidth="1"/>
    <col min="6661" max="6664" width="13.28515625" customWidth="1"/>
    <col min="6665" max="6665" width="19.7109375" customWidth="1"/>
    <col min="6666" max="6666" width="9.42578125" customWidth="1"/>
    <col min="6667" max="6667" width="7" customWidth="1"/>
    <col min="6668" max="6668" width="11.140625" customWidth="1"/>
    <col min="6669" max="6669" width="22.85546875" customWidth="1"/>
    <col min="6912" max="6912" width="5.7109375" customWidth="1"/>
    <col min="6913" max="6913" width="11.85546875" customWidth="1"/>
    <col min="6914" max="6914" width="56.42578125" customWidth="1"/>
    <col min="6915" max="6915" width="0" hidden="1" customWidth="1"/>
    <col min="6916" max="6916" width="7" customWidth="1"/>
    <col min="6917" max="6920" width="13.28515625" customWidth="1"/>
    <col min="6921" max="6921" width="19.7109375" customWidth="1"/>
    <col min="6922" max="6922" width="9.42578125" customWidth="1"/>
    <col min="6923" max="6923" width="7" customWidth="1"/>
    <col min="6924" max="6924" width="11.140625" customWidth="1"/>
    <col min="6925" max="6925" width="22.85546875" customWidth="1"/>
    <col min="7168" max="7168" width="5.7109375" customWidth="1"/>
    <col min="7169" max="7169" width="11.85546875" customWidth="1"/>
    <col min="7170" max="7170" width="56.42578125" customWidth="1"/>
    <col min="7171" max="7171" width="0" hidden="1" customWidth="1"/>
    <col min="7172" max="7172" width="7" customWidth="1"/>
    <col min="7173" max="7176" width="13.28515625" customWidth="1"/>
    <col min="7177" max="7177" width="19.7109375" customWidth="1"/>
    <col min="7178" max="7178" width="9.42578125" customWidth="1"/>
    <col min="7179" max="7179" width="7" customWidth="1"/>
    <col min="7180" max="7180" width="11.140625" customWidth="1"/>
    <col min="7181" max="7181" width="22.85546875" customWidth="1"/>
    <col min="7424" max="7424" width="5.7109375" customWidth="1"/>
    <col min="7425" max="7425" width="11.85546875" customWidth="1"/>
    <col min="7426" max="7426" width="56.42578125" customWidth="1"/>
    <col min="7427" max="7427" width="0" hidden="1" customWidth="1"/>
    <col min="7428" max="7428" width="7" customWidth="1"/>
    <col min="7429" max="7432" width="13.28515625" customWidth="1"/>
    <col min="7433" max="7433" width="19.7109375" customWidth="1"/>
    <col min="7434" max="7434" width="9.42578125" customWidth="1"/>
    <col min="7435" max="7435" width="7" customWidth="1"/>
    <col min="7436" max="7436" width="11.140625" customWidth="1"/>
    <col min="7437" max="7437" width="22.85546875" customWidth="1"/>
    <col min="7680" max="7680" width="5.7109375" customWidth="1"/>
    <col min="7681" max="7681" width="11.85546875" customWidth="1"/>
    <col min="7682" max="7682" width="56.42578125" customWidth="1"/>
    <col min="7683" max="7683" width="0" hidden="1" customWidth="1"/>
    <col min="7684" max="7684" width="7" customWidth="1"/>
    <col min="7685" max="7688" width="13.28515625" customWidth="1"/>
    <col min="7689" max="7689" width="19.7109375" customWidth="1"/>
    <col min="7690" max="7690" width="9.42578125" customWidth="1"/>
    <col min="7691" max="7691" width="7" customWidth="1"/>
    <col min="7692" max="7692" width="11.140625" customWidth="1"/>
    <col min="7693" max="7693" width="22.85546875" customWidth="1"/>
    <col min="7936" max="7936" width="5.7109375" customWidth="1"/>
    <col min="7937" max="7937" width="11.85546875" customWidth="1"/>
    <col min="7938" max="7938" width="56.42578125" customWidth="1"/>
    <col min="7939" max="7939" width="0" hidden="1" customWidth="1"/>
    <col min="7940" max="7940" width="7" customWidth="1"/>
    <col min="7941" max="7944" width="13.28515625" customWidth="1"/>
    <col min="7945" max="7945" width="19.7109375" customWidth="1"/>
    <col min="7946" max="7946" width="9.42578125" customWidth="1"/>
    <col min="7947" max="7947" width="7" customWidth="1"/>
    <col min="7948" max="7948" width="11.140625" customWidth="1"/>
    <col min="7949" max="7949" width="22.85546875" customWidth="1"/>
    <col min="8192" max="8192" width="5.7109375" customWidth="1"/>
    <col min="8193" max="8193" width="11.85546875" customWidth="1"/>
    <col min="8194" max="8194" width="56.42578125" customWidth="1"/>
    <col min="8195" max="8195" width="0" hidden="1" customWidth="1"/>
    <col min="8196" max="8196" width="7" customWidth="1"/>
    <col min="8197" max="8200" width="13.28515625" customWidth="1"/>
    <col min="8201" max="8201" width="19.7109375" customWidth="1"/>
    <col min="8202" max="8202" width="9.42578125" customWidth="1"/>
    <col min="8203" max="8203" width="7" customWidth="1"/>
    <col min="8204" max="8204" width="11.140625" customWidth="1"/>
    <col min="8205" max="8205" width="22.85546875" customWidth="1"/>
    <col min="8448" max="8448" width="5.7109375" customWidth="1"/>
    <col min="8449" max="8449" width="11.85546875" customWidth="1"/>
    <col min="8450" max="8450" width="56.42578125" customWidth="1"/>
    <col min="8451" max="8451" width="0" hidden="1" customWidth="1"/>
    <col min="8452" max="8452" width="7" customWidth="1"/>
    <col min="8453" max="8456" width="13.28515625" customWidth="1"/>
    <col min="8457" max="8457" width="19.7109375" customWidth="1"/>
    <col min="8458" max="8458" width="9.42578125" customWidth="1"/>
    <col min="8459" max="8459" width="7" customWidth="1"/>
    <col min="8460" max="8460" width="11.140625" customWidth="1"/>
    <col min="8461" max="8461" width="22.85546875" customWidth="1"/>
    <col min="8704" max="8704" width="5.7109375" customWidth="1"/>
    <col min="8705" max="8705" width="11.85546875" customWidth="1"/>
    <col min="8706" max="8706" width="56.42578125" customWidth="1"/>
    <col min="8707" max="8707" width="0" hidden="1" customWidth="1"/>
    <col min="8708" max="8708" width="7" customWidth="1"/>
    <col min="8709" max="8712" width="13.28515625" customWidth="1"/>
    <col min="8713" max="8713" width="19.7109375" customWidth="1"/>
    <col min="8714" max="8714" width="9.42578125" customWidth="1"/>
    <col min="8715" max="8715" width="7" customWidth="1"/>
    <col min="8716" max="8716" width="11.140625" customWidth="1"/>
    <col min="8717" max="8717" width="22.85546875" customWidth="1"/>
    <col min="8960" max="8960" width="5.7109375" customWidth="1"/>
    <col min="8961" max="8961" width="11.85546875" customWidth="1"/>
    <col min="8962" max="8962" width="56.42578125" customWidth="1"/>
    <col min="8963" max="8963" width="0" hidden="1" customWidth="1"/>
    <col min="8964" max="8964" width="7" customWidth="1"/>
    <col min="8965" max="8968" width="13.28515625" customWidth="1"/>
    <col min="8969" max="8969" width="19.7109375" customWidth="1"/>
    <col min="8970" max="8970" width="9.42578125" customWidth="1"/>
    <col min="8971" max="8971" width="7" customWidth="1"/>
    <col min="8972" max="8972" width="11.140625" customWidth="1"/>
    <col min="8973" max="8973" width="22.85546875" customWidth="1"/>
    <col min="9216" max="9216" width="5.7109375" customWidth="1"/>
    <col min="9217" max="9217" width="11.85546875" customWidth="1"/>
    <col min="9218" max="9218" width="56.42578125" customWidth="1"/>
    <col min="9219" max="9219" width="0" hidden="1" customWidth="1"/>
    <col min="9220" max="9220" width="7" customWidth="1"/>
    <col min="9221" max="9224" width="13.28515625" customWidth="1"/>
    <col min="9225" max="9225" width="19.7109375" customWidth="1"/>
    <col min="9226" max="9226" width="9.42578125" customWidth="1"/>
    <col min="9227" max="9227" width="7" customWidth="1"/>
    <col min="9228" max="9228" width="11.140625" customWidth="1"/>
    <col min="9229" max="9229" width="22.85546875" customWidth="1"/>
    <col min="9472" max="9472" width="5.7109375" customWidth="1"/>
    <col min="9473" max="9473" width="11.85546875" customWidth="1"/>
    <col min="9474" max="9474" width="56.42578125" customWidth="1"/>
    <col min="9475" max="9475" width="0" hidden="1" customWidth="1"/>
    <col min="9476" max="9476" width="7" customWidth="1"/>
    <col min="9477" max="9480" width="13.28515625" customWidth="1"/>
    <col min="9481" max="9481" width="19.7109375" customWidth="1"/>
    <col min="9482" max="9482" width="9.42578125" customWidth="1"/>
    <col min="9483" max="9483" width="7" customWidth="1"/>
    <col min="9484" max="9484" width="11.140625" customWidth="1"/>
    <col min="9485" max="9485" width="22.85546875" customWidth="1"/>
    <col min="9728" max="9728" width="5.7109375" customWidth="1"/>
    <col min="9729" max="9729" width="11.85546875" customWidth="1"/>
    <col min="9730" max="9730" width="56.42578125" customWidth="1"/>
    <col min="9731" max="9731" width="0" hidden="1" customWidth="1"/>
    <col min="9732" max="9732" width="7" customWidth="1"/>
    <col min="9733" max="9736" width="13.28515625" customWidth="1"/>
    <col min="9737" max="9737" width="19.7109375" customWidth="1"/>
    <col min="9738" max="9738" width="9.42578125" customWidth="1"/>
    <col min="9739" max="9739" width="7" customWidth="1"/>
    <col min="9740" max="9740" width="11.140625" customWidth="1"/>
    <col min="9741" max="9741" width="22.85546875" customWidth="1"/>
    <col min="9984" max="9984" width="5.7109375" customWidth="1"/>
    <col min="9985" max="9985" width="11.85546875" customWidth="1"/>
    <col min="9986" max="9986" width="56.42578125" customWidth="1"/>
    <col min="9987" max="9987" width="0" hidden="1" customWidth="1"/>
    <col min="9988" max="9988" width="7" customWidth="1"/>
    <col min="9989" max="9992" width="13.28515625" customWidth="1"/>
    <col min="9993" max="9993" width="19.7109375" customWidth="1"/>
    <col min="9994" max="9994" width="9.42578125" customWidth="1"/>
    <col min="9995" max="9995" width="7" customWidth="1"/>
    <col min="9996" max="9996" width="11.140625" customWidth="1"/>
    <col min="9997" max="9997" width="22.85546875" customWidth="1"/>
    <col min="10240" max="10240" width="5.7109375" customWidth="1"/>
    <col min="10241" max="10241" width="11.85546875" customWidth="1"/>
    <col min="10242" max="10242" width="56.42578125" customWidth="1"/>
    <col min="10243" max="10243" width="0" hidden="1" customWidth="1"/>
    <col min="10244" max="10244" width="7" customWidth="1"/>
    <col min="10245" max="10248" width="13.28515625" customWidth="1"/>
    <col min="10249" max="10249" width="19.7109375" customWidth="1"/>
    <col min="10250" max="10250" width="9.42578125" customWidth="1"/>
    <col min="10251" max="10251" width="7" customWidth="1"/>
    <col min="10252" max="10252" width="11.140625" customWidth="1"/>
    <col min="10253" max="10253" width="22.85546875" customWidth="1"/>
    <col min="10496" max="10496" width="5.7109375" customWidth="1"/>
    <col min="10497" max="10497" width="11.85546875" customWidth="1"/>
    <col min="10498" max="10498" width="56.42578125" customWidth="1"/>
    <col min="10499" max="10499" width="0" hidden="1" customWidth="1"/>
    <col min="10500" max="10500" width="7" customWidth="1"/>
    <col min="10501" max="10504" width="13.28515625" customWidth="1"/>
    <col min="10505" max="10505" width="19.7109375" customWidth="1"/>
    <col min="10506" max="10506" width="9.42578125" customWidth="1"/>
    <col min="10507" max="10507" width="7" customWidth="1"/>
    <col min="10508" max="10508" width="11.140625" customWidth="1"/>
    <col min="10509" max="10509" width="22.85546875" customWidth="1"/>
    <col min="10752" max="10752" width="5.7109375" customWidth="1"/>
    <col min="10753" max="10753" width="11.85546875" customWidth="1"/>
    <col min="10754" max="10754" width="56.42578125" customWidth="1"/>
    <col min="10755" max="10755" width="0" hidden="1" customWidth="1"/>
    <col min="10756" max="10756" width="7" customWidth="1"/>
    <col min="10757" max="10760" width="13.28515625" customWidth="1"/>
    <col min="10761" max="10761" width="19.7109375" customWidth="1"/>
    <col min="10762" max="10762" width="9.42578125" customWidth="1"/>
    <col min="10763" max="10763" width="7" customWidth="1"/>
    <col min="10764" max="10764" width="11.140625" customWidth="1"/>
    <col min="10765" max="10765" width="22.85546875" customWidth="1"/>
    <col min="11008" max="11008" width="5.7109375" customWidth="1"/>
    <col min="11009" max="11009" width="11.85546875" customWidth="1"/>
    <col min="11010" max="11010" width="56.42578125" customWidth="1"/>
    <col min="11011" max="11011" width="0" hidden="1" customWidth="1"/>
    <col min="11012" max="11012" width="7" customWidth="1"/>
    <col min="11013" max="11016" width="13.28515625" customWidth="1"/>
    <col min="11017" max="11017" width="19.7109375" customWidth="1"/>
    <col min="11018" max="11018" width="9.42578125" customWidth="1"/>
    <col min="11019" max="11019" width="7" customWidth="1"/>
    <col min="11020" max="11020" width="11.140625" customWidth="1"/>
    <col min="11021" max="11021" width="22.85546875" customWidth="1"/>
    <col min="11264" max="11264" width="5.7109375" customWidth="1"/>
    <col min="11265" max="11265" width="11.85546875" customWidth="1"/>
    <col min="11266" max="11266" width="56.42578125" customWidth="1"/>
    <col min="11267" max="11267" width="0" hidden="1" customWidth="1"/>
    <col min="11268" max="11268" width="7" customWidth="1"/>
    <col min="11269" max="11272" width="13.28515625" customWidth="1"/>
    <col min="11273" max="11273" width="19.7109375" customWidth="1"/>
    <col min="11274" max="11274" width="9.42578125" customWidth="1"/>
    <col min="11275" max="11275" width="7" customWidth="1"/>
    <col min="11276" max="11276" width="11.140625" customWidth="1"/>
    <col min="11277" max="11277" width="22.85546875" customWidth="1"/>
    <col min="11520" max="11520" width="5.7109375" customWidth="1"/>
    <col min="11521" max="11521" width="11.85546875" customWidth="1"/>
    <col min="11522" max="11522" width="56.42578125" customWidth="1"/>
    <col min="11523" max="11523" width="0" hidden="1" customWidth="1"/>
    <col min="11524" max="11524" width="7" customWidth="1"/>
    <col min="11525" max="11528" width="13.28515625" customWidth="1"/>
    <col min="11529" max="11529" width="19.7109375" customWidth="1"/>
    <col min="11530" max="11530" width="9.42578125" customWidth="1"/>
    <col min="11531" max="11531" width="7" customWidth="1"/>
    <col min="11532" max="11532" width="11.140625" customWidth="1"/>
    <col min="11533" max="11533" width="22.85546875" customWidth="1"/>
    <col min="11776" max="11776" width="5.7109375" customWidth="1"/>
    <col min="11777" max="11777" width="11.85546875" customWidth="1"/>
    <col min="11778" max="11778" width="56.42578125" customWidth="1"/>
    <col min="11779" max="11779" width="0" hidden="1" customWidth="1"/>
    <col min="11780" max="11780" width="7" customWidth="1"/>
    <col min="11781" max="11784" width="13.28515625" customWidth="1"/>
    <col min="11785" max="11785" width="19.7109375" customWidth="1"/>
    <col min="11786" max="11786" width="9.42578125" customWidth="1"/>
    <col min="11787" max="11787" width="7" customWidth="1"/>
    <col min="11788" max="11788" width="11.140625" customWidth="1"/>
    <col min="11789" max="11789" width="22.85546875" customWidth="1"/>
    <col min="12032" max="12032" width="5.7109375" customWidth="1"/>
    <col min="12033" max="12033" width="11.85546875" customWidth="1"/>
    <col min="12034" max="12034" width="56.42578125" customWidth="1"/>
    <col min="12035" max="12035" width="0" hidden="1" customWidth="1"/>
    <col min="12036" max="12036" width="7" customWidth="1"/>
    <col min="12037" max="12040" width="13.28515625" customWidth="1"/>
    <col min="12041" max="12041" width="19.7109375" customWidth="1"/>
    <col min="12042" max="12042" width="9.42578125" customWidth="1"/>
    <col min="12043" max="12043" width="7" customWidth="1"/>
    <col min="12044" max="12044" width="11.140625" customWidth="1"/>
    <col min="12045" max="12045" width="22.85546875" customWidth="1"/>
    <col min="12288" max="12288" width="5.7109375" customWidth="1"/>
    <col min="12289" max="12289" width="11.85546875" customWidth="1"/>
    <col min="12290" max="12290" width="56.42578125" customWidth="1"/>
    <col min="12291" max="12291" width="0" hidden="1" customWidth="1"/>
    <col min="12292" max="12292" width="7" customWidth="1"/>
    <col min="12293" max="12296" width="13.28515625" customWidth="1"/>
    <col min="12297" max="12297" width="19.7109375" customWidth="1"/>
    <col min="12298" max="12298" width="9.42578125" customWidth="1"/>
    <col min="12299" max="12299" width="7" customWidth="1"/>
    <col min="12300" max="12300" width="11.140625" customWidth="1"/>
    <col min="12301" max="12301" width="22.85546875" customWidth="1"/>
    <col min="12544" max="12544" width="5.7109375" customWidth="1"/>
    <col min="12545" max="12545" width="11.85546875" customWidth="1"/>
    <col min="12546" max="12546" width="56.42578125" customWidth="1"/>
    <col min="12547" max="12547" width="0" hidden="1" customWidth="1"/>
    <col min="12548" max="12548" width="7" customWidth="1"/>
    <col min="12549" max="12552" width="13.28515625" customWidth="1"/>
    <col min="12553" max="12553" width="19.7109375" customWidth="1"/>
    <col min="12554" max="12554" width="9.42578125" customWidth="1"/>
    <col min="12555" max="12555" width="7" customWidth="1"/>
    <col min="12556" max="12556" width="11.140625" customWidth="1"/>
    <col min="12557" max="12557" width="22.85546875" customWidth="1"/>
    <col min="12800" max="12800" width="5.7109375" customWidth="1"/>
    <col min="12801" max="12801" width="11.85546875" customWidth="1"/>
    <col min="12802" max="12802" width="56.42578125" customWidth="1"/>
    <col min="12803" max="12803" width="0" hidden="1" customWidth="1"/>
    <col min="12804" max="12804" width="7" customWidth="1"/>
    <col min="12805" max="12808" width="13.28515625" customWidth="1"/>
    <col min="12809" max="12809" width="19.7109375" customWidth="1"/>
    <col min="12810" max="12810" width="9.42578125" customWidth="1"/>
    <col min="12811" max="12811" width="7" customWidth="1"/>
    <col min="12812" max="12812" width="11.140625" customWidth="1"/>
    <col min="12813" max="12813" width="22.85546875" customWidth="1"/>
    <col min="13056" max="13056" width="5.7109375" customWidth="1"/>
    <col min="13057" max="13057" width="11.85546875" customWidth="1"/>
    <col min="13058" max="13058" width="56.42578125" customWidth="1"/>
    <col min="13059" max="13059" width="0" hidden="1" customWidth="1"/>
    <col min="13060" max="13060" width="7" customWidth="1"/>
    <col min="13061" max="13064" width="13.28515625" customWidth="1"/>
    <col min="13065" max="13065" width="19.7109375" customWidth="1"/>
    <col min="13066" max="13066" width="9.42578125" customWidth="1"/>
    <col min="13067" max="13067" width="7" customWidth="1"/>
    <col min="13068" max="13068" width="11.140625" customWidth="1"/>
    <col min="13069" max="13069" width="22.85546875" customWidth="1"/>
    <col min="13312" max="13312" width="5.7109375" customWidth="1"/>
    <col min="13313" max="13313" width="11.85546875" customWidth="1"/>
    <col min="13314" max="13314" width="56.42578125" customWidth="1"/>
    <col min="13315" max="13315" width="0" hidden="1" customWidth="1"/>
    <col min="13316" max="13316" width="7" customWidth="1"/>
    <col min="13317" max="13320" width="13.28515625" customWidth="1"/>
    <col min="13321" max="13321" width="19.7109375" customWidth="1"/>
    <col min="13322" max="13322" width="9.42578125" customWidth="1"/>
    <col min="13323" max="13323" width="7" customWidth="1"/>
    <col min="13324" max="13324" width="11.140625" customWidth="1"/>
    <col min="13325" max="13325" width="22.85546875" customWidth="1"/>
    <col min="13568" max="13568" width="5.7109375" customWidth="1"/>
    <col min="13569" max="13569" width="11.85546875" customWidth="1"/>
    <col min="13570" max="13570" width="56.42578125" customWidth="1"/>
    <col min="13571" max="13571" width="0" hidden="1" customWidth="1"/>
    <col min="13572" max="13572" width="7" customWidth="1"/>
    <col min="13573" max="13576" width="13.28515625" customWidth="1"/>
    <col min="13577" max="13577" width="19.7109375" customWidth="1"/>
    <col min="13578" max="13578" width="9.42578125" customWidth="1"/>
    <col min="13579" max="13579" width="7" customWidth="1"/>
    <col min="13580" max="13580" width="11.140625" customWidth="1"/>
    <col min="13581" max="13581" width="22.85546875" customWidth="1"/>
    <col min="13824" max="13824" width="5.7109375" customWidth="1"/>
    <col min="13825" max="13825" width="11.85546875" customWidth="1"/>
    <col min="13826" max="13826" width="56.42578125" customWidth="1"/>
    <col min="13827" max="13827" width="0" hidden="1" customWidth="1"/>
    <col min="13828" max="13828" width="7" customWidth="1"/>
    <col min="13829" max="13832" width="13.28515625" customWidth="1"/>
    <col min="13833" max="13833" width="19.7109375" customWidth="1"/>
    <col min="13834" max="13834" width="9.42578125" customWidth="1"/>
    <col min="13835" max="13835" width="7" customWidth="1"/>
    <col min="13836" max="13836" width="11.140625" customWidth="1"/>
    <col min="13837" max="13837" width="22.85546875" customWidth="1"/>
    <col min="14080" max="14080" width="5.7109375" customWidth="1"/>
    <col min="14081" max="14081" width="11.85546875" customWidth="1"/>
    <col min="14082" max="14082" width="56.42578125" customWidth="1"/>
    <col min="14083" max="14083" width="0" hidden="1" customWidth="1"/>
    <col min="14084" max="14084" width="7" customWidth="1"/>
    <col min="14085" max="14088" width="13.28515625" customWidth="1"/>
    <col min="14089" max="14089" width="19.7109375" customWidth="1"/>
    <col min="14090" max="14090" width="9.42578125" customWidth="1"/>
    <col min="14091" max="14091" width="7" customWidth="1"/>
    <col min="14092" max="14092" width="11.140625" customWidth="1"/>
    <col min="14093" max="14093" width="22.85546875" customWidth="1"/>
    <col min="14336" max="14336" width="5.7109375" customWidth="1"/>
    <col min="14337" max="14337" width="11.85546875" customWidth="1"/>
    <col min="14338" max="14338" width="56.42578125" customWidth="1"/>
    <col min="14339" max="14339" width="0" hidden="1" customWidth="1"/>
    <col min="14340" max="14340" width="7" customWidth="1"/>
    <col min="14341" max="14344" width="13.28515625" customWidth="1"/>
    <col min="14345" max="14345" width="19.7109375" customWidth="1"/>
    <col min="14346" max="14346" width="9.42578125" customWidth="1"/>
    <col min="14347" max="14347" width="7" customWidth="1"/>
    <col min="14348" max="14348" width="11.140625" customWidth="1"/>
    <col min="14349" max="14349" width="22.85546875" customWidth="1"/>
    <col min="14592" max="14592" width="5.7109375" customWidth="1"/>
    <col min="14593" max="14593" width="11.85546875" customWidth="1"/>
    <col min="14594" max="14594" width="56.42578125" customWidth="1"/>
    <col min="14595" max="14595" width="0" hidden="1" customWidth="1"/>
    <col min="14596" max="14596" width="7" customWidth="1"/>
    <col min="14597" max="14600" width="13.28515625" customWidth="1"/>
    <col min="14601" max="14601" width="19.7109375" customWidth="1"/>
    <col min="14602" max="14602" width="9.42578125" customWidth="1"/>
    <col min="14603" max="14603" width="7" customWidth="1"/>
    <col min="14604" max="14604" width="11.140625" customWidth="1"/>
    <col min="14605" max="14605" width="22.85546875" customWidth="1"/>
    <col min="14848" max="14848" width="5.7109375" customWidth="1"/>
    <col min="14849" max="14849" width="11.85546875" customWidth="1"/>
    <col min="14850" max="14850" width="56.42578125" customWidth="1"/>
    <col min="14851" max="14851" width="0" hidden="1" customWidth="1"/>
    <col min="14852" max="14852" width="7" customWidth="1"/>
    <col min="14853" max="14856" width="13.28515625" customWidth="1"/>
    <col min="14857" max="14857" width="19.7109375" customWidth="1"/>
    <col min="14858" max="14858" width="9.42578125" customWidth="1"/>
    <col min="14859" max="14859" width="7" customWidth="1"/>
    <col min="14860" max="14860" width="11.140625" customWidth="1"/>
    <col min="14861" max="14861" width="22.85546875" customWidth="1"/>
    <col min="15104" max="15104" width="5.7109375" customWidth="1"/>
    <col min="15105" max="15105" width="11.85546875" customWidth="1"/>
    <col min="15106" max="15106" width="56.42578125" customWidth="1"/>
    <col min="15107" max="15107" width="0" hidden="1" customWidth="1"/>
    <col min="15108" max="15108" width="7" customWidth="1"/>
    <col min="15109" max="15112" width="13.28515625" customWidth="1"/>
    <col min="15113" max="15113" width="19.7109375" customWidth="1"/>
    <col min="15114" max="15114" width="9.42578125" customWidth="1"/>
    <col min="15115" max="15115" width="7" customWidth="1"/>
    <col min="15116" max="15116" width="11.140625" customWidth="1"/>
    <col min="15117" max="15117" width="22.85546875" customWidth="1"/>
    <col min="15360" max="15360" width="5.7109375" customWidth="1"/>
    <col min="15361" max="15361" width="11.85546875" customWidth="1"/>
    <col min="15362" max="15362" width="56.42578125" customWidth="1"/>
    <col min="15363" max="15363" width="0" hidden="1" customWidth="1"/>
    <col min="15364" max="15364" width="7" customWidth="1"/>
    <col min="15365" max="15368" width="13.28515625" customWidth="1"/>
    <col min="15369" max="15369" width="19.7109375" customWidth="1"/>
    <col min="15370" max="15370" width="9.42578125" customWidth="1"/>
    <col min="15371" max="15371" width="7" customWidth="1"/>
    <col min="15372" max="15372" width="11.140625" customWidth="1"/>
    <col min="15373" max="15373" width="22.85546875" customWidth="1"/>
    <col min="15616" max="15616" width="5.7109375" customWidth="1"/>
    <col min="15617" max="15617" width="11.85546875" customWidth="1"/>
    <col min="15618" max="15618" width="56.42578125" customWidth="1"/>
    <col min="15619" max="15619" width="0" hidden="1" customWidth="1"/>
    <col min="15620" max="15620" width="7" customWidth="1"/>
    <col min="15621" max="15624" width="13.28515625" customWidth="1"/>
    <col min="15625" max="15625" width="19.7109375" customWidth="1"/>
    <col min="15626" max="15626" width="9.42578125" customWidth="1"/>
    <col min="15627" max="15627" width="7" customWidth="1"/>
    <col min="15628" max="15628" width="11.140625" customWidth="1"/>
    <col min="15629" max="15629" width="22.85546875" customWidth="1"/>
    <col min="15872" max="15872" width="5.7109375" customWidth="1"/>
    <col min="15873" max="15873" width="11.85546875" customWidth="1"/>
    <col min="15874" max="15874" width="56.42578125" customWidth="1"/>
    <col min="15875" max="15875" width="0" hidden="1" customWidth="1"/>
    <col min="15876" max="15876" width="7" customWidth="1"/>
    <col min="15877" max="15880" width="13.28515625" customWidth="1"/>
    <col min="15881" max="15881" width="19.7109375" customWidth="1"/>
    <col min="15882" max="15882" width="9.42578125" customWidth="1"/>
    <col min="15883" max="15883" width="7" customWidth="1"/>
    <col min="15884" max="15884" width="11.140625" customWidth="1"/>
    <col min="15885" max="15885" width="22.85546875" customWidth="1"/>
    <col min="16128" max="16128" width="5.7109375" customWidth="1"/>
    <col min="16129" max="16129" width="11.85546875" customWidth="1"/>
    <col min="16130" max="16130" width="56.42578125" customWidth="1"/>
    <col min="16131" max="16131" width="0" hidden="1" customWidth="1"/>
    <col min="16132" max="16132" width="7" customWidth="1"/>
    <col min="16133" max="16136" width="13.28515625" customWidth="1"/>
    <col min="16137" max="16137" width="19.7109375" customWidth="1"/>
    <col min="16138" max="16138" width="9.42578125" customWidth="1"/>
    <col min="16139" max="16139" width="7" customWidth="1"/>
    <col min="16140" max="16140" width="11.140625" customWidth="1"/>
    <col min="16141" max="16141" width="22.85546875" customWidth="1"/>
  </cols>
  <sheetData>
    <row r="1" spans="1:13" s="49" customFormat="1" ht="14.25" x14ac:dyDescent="0.2">
      <c r="A1" s="49" t="s">
        <v>0</v>
      </c>
      <c r="C1" s="74" t="s">
        <v>124</v>
      </c>
      <c r="H1" s="3"/>
      <c r="I1" s="2"/>
      <c r="J1" s="2"/>
      <c r="K1" s="2"/>
      <c r="L1" s="2"/>
      <c r="M1" s="1"/>
    </row>
    <row r="2" spans="1:13" s="49" customFormat="1" ht="14.25" x14ac:dyDescent="0.2">
      <c r="C2" s="5" t="s">
        <v>123</v>
      </c>
      <c r="H2" s="3"/>
      <c r="I2" s="2"/>
      <c r="J2" s="2"/>
      <c r="K2" s="2"/>
      <c r="L2" s="2"/>
      <c r="M2" s="1"/>
    </row>
    <row r="3" spans="1:13" s="49" customFormat="1" ht="20.25" customHeight="1" x14ac:dyDescent="0.2">
      <c r="A3" s="49" t="s">
        <v>0</v>
      </c>
      <c r="C3" s="5" t="s">
        <v>122</v>
      </c>
      <c r="H3" s="3"/>
      <c r="I3" s="2"/>
      <c r="J3" s="2"/>
      <c r="K3" s="2"/>
      <c r="L3" s="2"/>
      <c r="M3" s="1"/>
    </row>
    <row r="4" spans="1:13" s="49" customFormat="1" ht="15.75" customHeight="1" x14ac:dyDescent="0.2">
      <c r="C4" s="5" t="s">
        <v>121</v>
      </c>
      <c r="H4" s="3"/>
      <c r="I4" s="2"/>
      <c r="J4" s="2"/>
      <c r="K4" s="2"/>
      <c r="L4" s="2"/>
      <c r="M4" s="1"/>
    </row>
    <row r="5" spans="1:13" s="49" customFormat="1" ht="14.25" x14ac:dyDescent="0.2">
      <c r="A5" s="49" t="s">
        <v>0</v>
      </c>
      <c r="C5" s="75" t="s">
        <v>120</v>
      </c>
      <c r="H5" s="3"/>
      <c r="I5" s="2"/>
      <c r="J5" s="2"/>
      <c r="K5" s="2"/>
      <c r="L5" s="2"/>
      <c r="M5" s="1"/>
    </row>
    <row r="6" spans="1:13" s="49" customFormat="1" ht="8.25" customHeight="1" x14ac:dyDescent="0.2">
      <c r="C6" s="5"/>
      <c r="H6" s="3"/>
      <c r="I6" s="2"/>
      <c r="J6" s="2"/>
      <c r="K6" s="2"/>
      <c r="L6" s="2"/>
      <c r="M6" s="1"/>
    </row>
    <row r="7" spans="1:13" s="49" customFormat="1" ht="15" customHeight="1" x14ac:dyDescent="0.2">
      <c r="C7" s="9" t="s">
        <v>119</v>
      </c>
      <c r="H7" s="3"/>
      <c r="I7" s="2"/>
      <c r="J7" s="2"/>
      <c r="K7" s="2"/>
      <c r="L7" s="2"/>
      <c r="M7" s="1"/>
    </row>
    <row r="8" spans="1:13" s="49" customFormat="1" ht="9.75" customHeight="1" x14ac:dyDescent="0.2">
      <c r="C8" s="5"/>
      <c r="H8" s="3"/>
      <c r="I8" s="2"/>
      <c r="J8" s="2"/>
      <c r="K8" s="2"/>
      <c r="L8" s="2"/>
      <c r="M8" s="1"/>
    </row>
    <row r="9" spans="1:13" s="49" customFormat="1" ht="14.25" x14ac:dyDescent="0.2">
      <c r="C9" s="9" t="s">
        <v>118</v>
      </c>
      <c r="H9" s="3"/>
      <c r="I9" s="2"/>
      <c r="J9" s="2"/>
      <c r="K9" s="2"/>
      <c r="L9" s="2"/>
      <c r="M9" s="1"/>
    </row>
    <row r="10" spans="1:13" s="5" customFormat="1" ht="14.25" customHeight="1" x14ac:dyDescent="0.2">
      <c r="A10" s="74" t="s">
        <v>0</v>
      </c>
      <c r="B10" s="74"/>
      <c r="C10" s="5" t="s">
        <v>0</v>
      </c>
      <c r="H10" s="3"/>
      <c r="I10" s="2"/>
      <c r="J10" s="2"/>
      <c r="K10" s="2"/>
      <c r="L10" s="2"/>
      <c r="M10" s="1"/>
    </row>
    <row r="11" spans="1:13" s="49" customFormat="1" ht="15" customHeight="1" x14ac:dyDescent="0.2">
      <c r="A11" s="73" t="s">
        <v>0</v>
      </c>
      <c r="B11" s="72" t="s">
        <v>117</v>
      </c>
      <c r="C11" s="71" t="s">
        <v>0</v>
      </c>
      <c r="D11" s="70" t="s">
        <v>116</v>
      </c>
      <c r="E11" s="69" t="s">
        <v>115</v>
      </c>
      <c r="F11" s="68"/>
      <c r="G11" s="67"/>
      <c r="H11" s="65" t="s">
        <v>114</v>
      </c>
      <c r="I11" s="65" t="s">
        <v>113</v>
      </c>
      <c r="J11" s="66" t="s">
        <v>112</v>
      </c>
      <c r="K11" s="65" t="s">
        <v>111</v>
      </c>
      <c r="L11" s="65" t="s">
        <v>110</v>
      </c>
      <c r="M11" s="65" t="s">
        <v>0</v>
      </c>
    </row>
    <row r="12" spans="1:13" s="49" customFormat="1" ht="15" customHeight="1" x14ac:dyDescent="0.2">
      <c r="A12" s="63" t="s">
        <v>109</v>
      </c>
      <c r="B12" s="63" t="s">
        <v>97</v>
      </c>
      <c r="C12" s="64" t="s">
        <v>108</v>
      </c>
      <c r="D12" s="61" t="s">
        <v>107</v>
      </c>
      <c r="E12" s="60" t="s">
        <v>106</v>
      </c>
      <c r="F12" s="57" t="s">
        <v>105</v>
      </c>
      <c r="G12" s="59" t="s">
        <v>104</v>
      </c>
      <c r="H12" s="57" t="s">
        <v>103</v>
      </c>
      <c r="I12" s="57" t="s">
        <v>102</v>
      </c>
      <c r="J12" s="58" t="s">
        <v>101</v>
      </c>
      <c r="K12" s="57" t="s">
        <v>100</v>
      </c>
      <c r="L12" s="57" t="s">
        <v>99</v>
      </c>
      <c r="M12" s="57" t="s">
        <v>98</v>
      </c>
    </row>
    <row r="13" spans="1:13" s="49" customFormat="1" ht="15" customHeight="1" x14ac:dyDescent="0.2">
      <c r="A13" s="63" t="s">
        <v>97</v>
      </c>
      <c r="B13" s="63" t="s">
        <v>91</v>
      </c>
      <c r="C13" s="62"/>
      <c r="D13" s="61" t="s">
        <v>96</v>
      </c>
      <c r="E13" s="60" t="s">
        <v>95</v>
      </c>
      <c r="F13" s="57" t="s">
        <v>94</v>
      </c>
      <c r="G13" s="59" t="s">
        <v>93</v>
      </c>
      <c r="H13" s="57" t="s">
        <v>92</v>
      </c>
      <c r="I13" s="57" t="s">
        <v>91</v>
      </c>
      <c r="J13" s="58" t="s">
        <v>90</v>
      </c>
      <c r="K13" s="57" t="s">
        <v>89</v>
      </c>
      <c r="L13" s="57" t="s">
        <v>88</v>
      </c>
      <c r="M13" s="57" t="s">
        <v>0</v>
      </c>
    </row>
    <row r="14" spans="1:13" s="49" customFormat="1" ht="15" customHeight="1" x14ac:dyDescent="0.2">
      <c r="A14" s="56"/>
      <c r="B14" s="56"/>
      <c r="C14" s="55"/>
      <c r="D14" s="54" t="s">
        <v>87</v>
      </c>
      <c r="E14" s="53" t="s">
        <v>86</v>
      </c>
      <c r="F14" s="50" t="s">
        <v>85</v>
      </c>
      <c r="G14" s="52"/>
      <c r="H14" s="50" t="s">
        <v>84</v>
      </c>
      <c r="I14" s="50"/>
      <c r="J14" s="51" t="s">
        <v>83</v>
      </c>
      <c r="K14" s="50"/>
      <c r="L14" s="50" t="s">
        <v>82</v>
      </c>
      <c r="M14" s="50" t="s">
        <v>0</v>
      </c>
    </row>
    <row r="15" spans="1:13" s="12" customFormat="1" ht="14.25" customHeight="1" x14ac:dyDescent="0.25">
      <c r="A15" s="48"/>
      <c r="B15" s="23" t="s">
        <v>81</v>
      </c>
      <c r="C15" s="28" t="s">
        <v>80</v>
      </c>
      <c r="D15" s="14"/>
      <c r="E15" s="27">
        <v>104000</v>
      </c>
      <c r="F15" s="27">
        <f>F16+F17+F18+F19+F20+F21+F22+F23+F24</f>
        <v>130000</v>
      </c>
      <c r="G15" s="26"/>
      <c r="H15" s="34"/>
      <c r="I15" s="35"/>
      <c r="J15" s="35"/>
      <c r="K15" s="35"/>
      <c r="L15" s="16" t="s">
        <v>79</v>
      </c>
      <c r="M15" s="34"/>
    </row>
    <row r="16" spans="1:13" s="29" customFormat="1" ht="15.75" customHeight="1" x14ac:dyDescent="0.2">
      <c r="A16" s="23"/>
      <c r="B16" s="23"/>
      <c r="C16" s="24" t="s">
        <v>78</v>
      </c>
      <c r="D16" s="22" t="s">
        <v>77</v>
      </c>
      <c r="E16" s="47">
        <v>12000</v>
      </c>
      <c r="F16" s="47">
        <v>15000</v>
      </c>
      <c r="G16" s="46"/>
      <c r="H16" s="30" t="s">
        <v>36</v>
      </c>
      <c r="I16" s="16"/>
      <c r="J16" s="16" t="s">
        <v>9</v>
      </c>
      <c r="K16" s="33">
        <v>44562</v>
      </c>
      <c r="L16" s="16"/>
      <c r="M16" s="13"/>
    </row>
    <row r="17" spans="1:13" s="29" customFormat="1" ht="15.75" customHeight="1" x14ac:dyDescent="0.2">
      <c r="A17" s="23"/>
      <c r="B17" s="23"/>
      <c r="C17" s="24" t="s">
        <v>76</v>
      </c>
      <c r="D17" s="22" t="s">
        <v>75</v>
      </c>
      <c r="E17" s="20">
        <v>16800</v>
      </c>
      <c r="F17" s="32">
        <v>21000</v>
      </c>
      <c r="G17" s="31"/>
      <c r="H17" s="30" t="s">
        <v>36</v>
      </c>
      <c r="I17" s="16"/>
      <c r="J17" s="16" t="s">
        <v>9</v>
      </c>
      <c r="K17" s="33"/>
      <c r="L17" s="16"/>
      <c r="M17" s="13"/>
    </row>
    <row r="18" spans="1:13" s="29" customFormat="1" ht="15.75" customHeight="1" x14ac:dyDescent="0.2">
      <c r="A18" s="23"/>
      <c r="B18" s="23"/>
      <c r="C18" s="24" t="s">
        <v>74</v>
      </c>
      <c r="D18" s="22" t="s">
        <v>73</v>
      </c>
      <c r="E18" s="20">
        <v>2400</v>
      </c>
      <c r="F18" s="32">
        <v>3000</v>
      </c>
      <c r="G18" s="31"/>
      <c r="H18" s="30" t="s">
        <v>36</v>
      </c>
      <c r="I18" s="16"/>
      <c r="J18" s="16" t="s">
        <v>9</v>
      </c>
      <c r="K18" s="33"/>
      <c r="L18" s="16"/>
      <c r="M18" s="13"/>
    </row>
    <row r="19" spans="1:13" s="29" customFormat="1" ht="15.75" customHeight="1" x14ac:dyDescent="0.2">
      <c r="A19" s="23"/>
      <c r="B19" s="23"/>
      <c r="C19" s="24" t="s">
        <v>72</v>
      </c>
      <c r="D19" s="22" t="s">
        <v>71</v>
      </c>
      <c r="E19" s="20">
        <v>8000</v>
      </c>
      <c r="F19" s="32">
        <v>10000</v>
      </c>
      <c r="G19" s="31"/>
      <c r="H19" s="30" t="s">
        <v>36</v>
      </c>
      <c r="I19" s="16"/>
      <c r="J19" s="16" t="s">
        <v>9</v>
      </c>
      <c r="K19" s="33"/>
      <c r="L19" s="16"/>
      <c r="M19" s="13"/>
    </row>
    <row r="20" spans="1:13" s="29" customFormat="1" ht="15.75" customHeight="1" x14ac:dyDescent="0.2">
      <c r="A20" s="23"/>
      <c r="B20" s="23"/>
      <c r="C20" s="24" t="s">
        <v>70</v>
      </c>
      <c r="D20" s="22" t="s">
        <v>69</v>
      </c>
      <c r="E20" s="20">
        <v>1600</v>
      </c>
      <c r="F20" s="32">
        <v>2000</v>
      </c>
      <c r="G20" s="31"/>
      <c r="H20" s="30" t="s">
        <v>36</v>
      </c>
      <c r="I20" s="16"/>
      <c r="J20" s="16" t="s">
        <v>9</v>
      </c>
      <c r="K20" s="33"/>
      <c r="L20" s="16"/>
      <c r="M20" s="13"/>
    </row>
    <row r="21" spans="1:13" s="29" customFormat="1" ht="15.75" customHeight="1" x14ac:dyDescent="0.2">
      <c r="A21" s="23"/>
      <c r="B21" s="23"/>
      <c r="C21" s="24" t="s">
        <v>68</v>
      </c>
      <c r="D21" s="22" t="s">
        <v>67</v>
      </c>
      <c r="E21" s="20">
        <v>18400</v>
      </c>
      <c r="F21" s="32">
        <v>23000</v>
      </c>
      <c r="G21" s="31"/>
      <c r="H21" s="30" t="s">
        <v>36</v>
      </c>
      <c r="I21" s="16"/>
      <c r="J21" s="16" t="s">
        <v>9</v>
      </c>
      <c r="K21" s="33"/>
      <c r="L21" s="16"/>
      <c r="M21" s="13"/>
    </row>
    <row r="22" spans="1:13" s="29" customFormat="1" ht="15.75" customHeight="1" x14ac:dyDescent="0.2">
      <c r="A22" s="23"/>
      <c r="B22" s="23"/>
      <c r="C22" s="24" t="s">
        <v>66</v>
      </c>
      <c r="D22" s="22" t="s">
        <v>65</v>
      </c>
      <c r="E22" s="20">
        <v>7760</v>
      </c>
      <c r="F22" s="32">
        <v>16000</v>
      </c>
      <c r="G22" s="31"/>
      <c r="H22" s="30" t="s">
        <v>36</v>
      </c>
      <c r="I22" s="16"/>
      <c r="J22" s="16" t="s">
        <v>9</v>
      </c>
      <c r="K22" s="33"/>
      <c r="L22" s="16"/>
      <c r="M22" s="13"/>
    </row>
    <row r="23" spans="1:13" s="29" customFormat="1" ht="30" customHeight="1" x14ac:dyDescent="0.2">
      <c r="A23" s="23"/>
      <c r="B23" s="23"/>
      <c r="C23" s="24" t="s">
        <v>64</v>
      </c>
      <c r="D23" s="39" t="s">
        <v>63</v>
      </c>
      <c r="E23" s="20">
        <v>16000</v>
      </c>
      <c r="F23" s="32">
        <v>20000</v>
      </c>
      <c r="G23" s="31"/>
      <c r="H23" s="30" t="s">
        <v>36</v>
      </c>
      <c r="I23" s="16"/>
      <c r="J23" s="16" t="s">
        <v>9</v>
      </c>
      <c r="K23" s="33"/>
      <c r="L23" s="16"/>
      <c r="M23" s="13"/>
    </row>
    <row r="24" spans="1:13" s="29" customFormat="1" ht="12.75" customHeight="1" x14ac:dyDescent="0.2">
      <c r="A24" s="23"/>
      <c r="B24" s="23"/>
      <c r="C24" s="24" t="s">
        <v>62</v>
      </c>
      <c r="D24" s="22" t="s">
        <v>61</v>
      </c>
      <c r="E24" s="20">
        <v>16000</v>
      </c>
      <c r="F24" s="32">
        <v>20000</v>
      </c>
      <c r="G24" s="31"/>
      <c r="H24" s="30" t="s">
        <v>36</v>
      </c>
      <c r="I24" s="16"/>
      <c r="J24" s="16" t="s">
        <v>9</v>
      </c>
      <c r="K24" s="33"/>
      <c r="L24" s="16"/>
      <c r="M24" s="13"/>
    </row>
    <row r="25" spans="1:13" s="12" customFormat="1" ht="18.75" customHeight="1" x14ac:dyDescent="0.25">
      <c r="A25" s="38"/>
      <c r="B25" s="23"/>
      <c r="C25" s="28" t="s">
        <v>60</v>
      </c>
      <c r="D25" s="45"/>
      <c r="E25" s="44">
        <f>SUM(E26:E27)</f>
        <v>221947</v>
      </c>
      <c r="F25" s="44">
        <v>270000</v>
      </c>
      <c r="G25" s="26"/>
      <c r="H25" s="43"/>
      <c r="I25" s="42"/>
      <c r="J25" s="42"/>
      <c r="K25" s="35"/>
      <c r="L25" s="35"/>
      <c r="M25" s="34"/>
    </row>
    <row r="26" spans="1:13" s="29" customFormat="1" ht="38.25" customHeight="1" x14ac:dyDescent="0.2">
      <c r="A26" s="23"/>
      <c r="B26" s="23" t="s">
        <v>59</v>
      </c>
      <c r="C26" s="24" t="s">
        <v>58</v>
      </c>
      <c r="D26" s="22" t="s">
        <v>57</v>
      </c>
      <c r="E26" s="20">
        <v>61947</v>
      </c>
      <c r="F26" s="32">
        <v>70000</v>
      </c>
      <c r="G26" s="31"/>
      <c r="H26" s="41" t="s">
        <v>56</v>
      </c>
      <c r="I26" s="13"/>
      <c r="J26" s="16" t="s">
        <v>9</v>
      </c>
      <c r="K26" s="33">
        <v>44562</v>
      </c>
      <c r="L26" s="13"/>
      <c r="M26" s="13"/>
    </row>
    <row r="27" spans="1:13" s="29" customFormat="1" ht="24" customHeight="1" x14ac:dyDescent="0.2">
      <c r="A27" s="23"/>
      <c r="B27" s="23" t="s">
        <v>55</v>
      </c>
      <c r="C27" s="24" t="s">
        <v>54</v>
      </c>
      <c r="D27" s="22" t="s">
        <v>53</v>
      </c>
      <c r="E27" s="20">
        <v>160000</v>
      </c>
      <c r="F27" s="32">
        <v>200000</v>
      </c>
      <c r="G27" s="31"/>
      <c r="H27" s="18" t="s">
        <v>52</v>
      </c>
      <c r="I27" s="17"/>
      <c r="J27" s="16" t="s">
        <v>9</v>
      </c>
      <c r="K27" s="40"/>
      <c r="L27" s="17"/>
      <c r="M27" s="13"/>
    </row>
    <row r="28" spans="1:13" s="29" customFormat="1" ht="15.75" customHeight="1" x14ac:dyDescent="0.25">
      <c r="A28" s="23"/>
      <c r="B28" s="23" t="s">
        <v>51</v>
      </c>
      <c r="C28" s="24" t="s">
        <v>50</v>
      </c>
      <c r="D28" s="22" t="s">
        <v>49</v>
      </c>
      <c r="E28" s="27">
        <v>24000</v>
      </c>
      <c r="F28" s="36">
        <v>30000</v>
      </c>
      <c r="G28" s="35"/>
      <c r="H28" s="30" t="s">
        <v>36</v>
      </c>
      <c r="I28" s="16"/>
      <c r="J28" s="16" t="s">
        <v>9</v>
      </c>
      <c r="K28" s="16"/>
      <c r="L28" s="16"/>
      <c r="M28" s="13"/>
    </row>
    <row r="29" spans="1:13" s="12" customFormat="1" ht="18.75" customHeight="1" x14ac:dyDescent="0.25">
      <c r="A29" s="38"/>
      <c r="B29" s="23" t="s">
        <v>48</v>
      </c>
      <c r="C29" s="28" t="s">
        <v>47</v>
      </c>
      <c r="D29" s="37"/>
      <c r="E29" s="36">
        <v>160000</v>
      </c>
      <c r="F29" s="36">
        <f>SUM(F30:F30)</f>
        <v>200000</v>
      </c>
      <c r="G29" s="35"/>
      <c r="H29" s="34"/>
      <c r="I29" s="35"/>
      <c r="J29" s="16" t="s">
        <v>9</v>
      </c>
      <c r="K29" s="35"/>
      <c r="L29" s="35"/>
      <c r="M29" s="34"/>
    </row>
    <row r="30" spans="1:13" s="29" customFormat="1" ht="15.75" customHeight="1" x14ac:dyDescent="0.2">
      <c r="A30" s="23"/>
      <c r="B30" s="23"/>
      <c r="C30" s="24" t="s">
        <v>46</v>
      </c>
      <c r="D30" s="39" t="s">
        <v>45</v>
      </c>
      <c r="E30" s="20">
        <v>160000</v>
      </c>
      <c r="F30" s="32">
        <v>200000</v>
      </c>
      <c r="G30" s="31"/>
      <c r="H30" s="30" t="s">
        <v>36</v>
      </c>
      <c r="I30" s="16"/>
      <c r="J30" s="16" t="s">
        <v>9</v>
      </c>
      <c r="K30" s="33">
        <v>44562</v>
      </c>
      <c r="L30" s="16"/>
      <c r="M30" s="13"/>
    </row>
    <row r="31" spans="1:13" s="12" customFormat="1" ht="18.75" customHeight="1" x14ac:dyDescent="0.25">
      <c r="A31" s="38"/>
      <c r="B31" s="23" t="s">
        <v>44</v>
      </c>
      <c r="C31" s="28" t="s">
        <v>43</v>
      </c>
      <c r="D31" s="37"/>
      <c r="E31" s="27">
        <f>SUM(E32:E38)</f>
        <v>52531.8</v>
      </c>
      <c r="F31" s="36">
        <f>F32+F33+F34+F35+F36+F37+F38</f>
        <v>59999.6</v>
      </c>
      <c r="G31" s="35"/>
      <c r="H31" s="34"/>
      <c r="I31" s="35"/>
      <c r="J31" s="16" t="s">
        <v>9</v>
      </c>
      <c r="K31" s="35"/>
      <c r="L31" s="35"/>
      <c r="M31" s="34"/>
    </row>
    <row r="32" spans="1:13" s="29" customFormat="1" ht="15.75" customHeight="1" x14ac:dyDescent="0.2">
      <c r="A32" s="23"/>
      <c r="B32" s="23"/>
      <c r="C32" s="24" t="s">
        <v>42</v>
      </c>
      <c r="D32" s="22" t="s">
        <v>41</v>
      </c>
      <c r="E32" s="20">
        <v>19300</v>
      </c>
      <c r="F32" s="32">
        <v>20990</v>
      </c>
      <c r="G32" s="31"/>
      <c r="H32" s="30" t="s">
        <v>0</v>
      </c>
      <c r="I32" s="16"/>
      <c r="J32" s="16" t="s">
        <v>9</v>
      </c>
      <c r="K32" s="33">
        <v>44562</v>
      </c>
      <c r="L32" s="16"/>
      <c r="M32" s="13"/>
    </row>
    <row r="33" spans="1:13" s="29" customFormat="1" ht="15.75" customHeight="1" x14ac:dyDescent="0.2">
      <c r="A33" s="23"/>
      <c r="B33" s="23"/>
      <c r="C33" s="24" t="s">
        <v>40</v>
      </c>
      <c r="D33" s="22" t="s">
        <v>39</v>
      </c>
      <c r="E33" s="20">
        <v>8756.7999999999993</v>
      </c>
      <c r="F33" s="32">
        <v>10946</v>
      </c>
      <c r="G33" s="31"/>
      <c r="H33" s="30"/>
      <c r="I33" s="16"/>
      <c r="J33" s="16" t="s">
        <v>9</v>
      </c>
      <c r="K33" s="16"/>
      <c r="L33" s="16"/>
      <c r="M33" s="13"/>
    </row>
    <row r="34" spans="1:13" s="29" customFormat="1" ht="15.75" customHeight="1" x14ac:dyDescent="0.2">
      <c r="A34" s="23"/>
      <c r="B34" s="23"/>
      <c r="C34" s="24" t="s">
        <v>38</v>
      </c>
      <c r="D34" s="22" t="s">
        <v>37</v>
      </c>
      <c r="E34" s="20">
        <v>800</v>
      </c>
      <c r="F34" s="32">
        <v>1000</v>
      </c>
      <c r="G34" s="31"/>
      <c r="H34" s="30" t="s">
        <v>36</v>
      </c>
      <c r="I34" s="16"/>
      <c r="J34" s="16" t="s">
        <v>9</v>
      </c>
      <c r="K34" s="16"/>
      <c r="L34" s="16"/>
      <c r="M34" s="13"/>
    </row>
    <row r="35" spans="1:13" s="29" customFormat="1" ht="15.75" customHeight="1" x14ac:dyDescent="0.2">
      <c r="A35" s="23"/>
      <c r="B35" s="23"/>
      <c r="C35" s="24" t="s">
        <v>35</v>
      </c>
      <c r="D35" s="22" t="s">
        <v>34</v>
      </c>
      <c r="E35" s="20">
        <v>7517</v>
      </c>
      <c r="F35" s="32">
        <v>7516.6</v>
      </c>
      <c r="G35" s="31"/>
      <c r="H35" s="30" t="s">
        <v>0</v>
      </c>
      <c r="I35" s="16"/>
      <c r="J35" s="16" t="s">
        <v>9</v>
      </c>
      <c r="K35" s="16"/>
      <c r="L35" s="16"/>
      <c r="M35" s="13"/>
    </row>
    <row r="36" spans="1:13" s="29" customFormat="1" ht="15.75" customHeight="1" x14ac:dyDescent="0.2">
      <c r="A36" s="23"/>
      <c r="B36" s="23"/>
      <c r="C36" s="24" t="s">
        <v>33</v>
      </c>
      <c r="D36" s="22" t="s">
        <v>32</v>
      </c>
      <c r="E36" s="20">
        <v>12000</v>
      </c>
      <c r="F36" s="32">
        <v>15000</v>
      </c>
      <c r="G36" s="31"/>
      <c r="H36" s="30" t="s">
        <v>0</v>
      </c>
      <c r="I36" s="16"/>
      <c r="J36" s="16" t="s">
        <v>9</v>
      </c>
      <c r="K36" s="16"/>
      <c r="L36" s="16"/>
      <c r="M36" s="13"/>
    </row>
    <row r="37" spans="1:13" s="29" customFormat="1" ht="15.75" customHeight="1" x14ac:dyDescent="0.2">
      <c r="A37" s="23"/>
      <c r="B37" s="23"/>
      <c r="C37" s="24" t="s">
        <v>31</v>
      </c>
      <c r="D37" s="22" t="s">
        <v>30</v>
      </c>
      <c r="E37" s="20">
        <v>1556</v>
      </c>
      <c r="F37" s="32">
        <v>1945</v>
      </c>
      <c r="G37" s="31"/>
      <c r="H37" s="30" t="s">
        <v>0</v>
      </c>
      <c r="I37" s="16"/>
      <c r="J37" s="16" t="s">
        <v>9</v>
      </c>
      <c r="K37" s="16"/>
      <c r="L37" s="16"/>
      <c r="M37" s="13"/>
    </row>
    <row r="38" spans="1:13" s="29" customFormat="1" ht="15.75" customHeight="1" x14ac:dyDescent="0.2">
      <c r="A38" s="23"/>
      <c r="B38" s="23"/>
      <c r="C38" s="24" t="s">
        <v>29</v>
      </c>
      <c r="D38" s="22" t="s">
        <v>28</v>
      </c>
      <c r="E38" s="20">
        <v>2602</v>
      </c>
      <c r="F38" s="32">
        <v>2602</v>
      </c>
      <c r="G38" s="31"/>
      <c r="H38" s="30"/>
      <c r="I38" s="16"/>
      <c r="J38" s="16" t="s">
        <v>9</v>
      </c>
      <c r="K38" s="16"/>
      <c r="L38" s="16"/>
      <c r="M38" s="13"/>
    </row>
    <row r="39" spans="1:13" s="12" customFormat="1" ht="48.75" customHeight="1" x14ac:dyDescent="0.25">
      <c r="A39" s="28"/>
      <c r="B39" s="23" t="s">
        <v>27</v>
      </c>
      <c r="C39" s="28" t="s">
        <v>26</v>
      </c>
      <c r="D39" s="22">
        <v>70340000</v>
      </c>
      <c r="E39" s="27">
        <v>52000</v>
      </c>
      <c r="F39" s="27">
        <v>65000</v>
      </c>
      <c r="G39" s="26"/>
      <c r="H39" s="25" t="s">
        <v>25</v>
      </c>
      <c r="I39" s="17"/>
      <c r="J39" s="17"/>
      <c r="K39" s="14"/>
      <c r="L39" s="14"/>
      <c r="M39" s="13"/>
    </row>
    <row r="40" spans="1:13" s="12" customFormat="1" ht="39" customHeight="1" x14ac:dyDescent="0.25">
      <c r="A40" s="24"/>
      <c r="B40" s="23" t="s">
        <v>24</v>
      </c>
      <c r="C40" s="22" t="s">
        <v>23</v>
      </c>
      <c r="D40" s="21">
        <v>42637000</v>
      </c>
      <c r="E40" s="20">
        <v>198500</v>
      </c>
      <c r="F40" s="20">
        <v>248125</v>
      </c>
      <c r="G40" s="19" t="s">
        <v>15</v>
      </c>
      <c r="H40" s="18" t="s">
        <v>10</v>
      </c>
      <c r="I40" s="17"/>
      <c r="J40" s="16" t="s">
        <v>9</v>
      </c>
      <c r="K40" s="15">
        <v>44805</v>
      </c>
      <c r="L40" s="14"/>
      <c r="M40" s="13" t="s">
        <v>22</v>
      </c>
    </row>
    <row r="41" spans="1:13" s="12" customFormat="1" ht="39" customHeight="1" x14ac:dyDescent="0.25">
      <c r="A41" s="24"/>
      <c r="B41" s="23" t="s">
        <v>21</v>
      </c>
      <c r="C41" s="22" t="s">
        <v>20</v>
      </c>
      <c r="D41" s="21">
        <v>44510000</v>
      </c>
      <c r="E41" s="20">
        <v>98000</v>
      </c>
      <c r="F41" s="20">
        <v>122500</v>
      </c>
      <c r="G41" s="19" t="s">
        <v>15</v>
      </c>
      <c r="H41" s="18" t="s">
        <v>14</v>
      </c>
      <c r="I41" s="17"/>
      <c r="J41" s="16" t="s">
        <v>9</v>
      </c>
      <c r="K41" s="15"/>
      <c r="L41" s="14"/>
      <c r="M41" s="13"/>
    </row>
    <row r="42" spans="1:13" s="12" customFormat="1" ht="39" customHeight="1" x14ac:dyDescent="0.25">
      <c r="A42" s="24"/>
      <c r="B42" s="23" t="s">
        <v>19</v>
      </c>
      <c r="C42" s="22" t="s">
        <v>18</v>
      </c>
      <c r="D42" s="21">
        <v>39721411</v>
      </c>
      <c r="E42" s="20">
        <v>23500</v>
      </c>
      <c r="F42" s="20"/>
      <c r="G42" s="19" t="s">
        <v>15</v>
      </c>
      <c r="H42" s="18" t="s">
        <v>14</v>
      </c>
      <c r="I42" s="17"/>
      <c r="J42" s="16" t="s">
        <v>9</v>
      </c>
      <c r="K42" s="15">
        <v>44835</v>
      </c>
      <c r="L42" s="14"/>
      <c r="M42" s="13"/>
    </row>
    <row r="43" spans="1:13" s="12" customFormat="1" ht="39" customHeight="1" x14ac:dyDescent="0.25">
      <c r="A43" s="24"/>
      <c r="B43" s="23" t="s">
        <v>17</v>
      </c>
      <c r="C43" s="22" t="s">
        <v>16</v>
      </c>
      <c r="D43" s="21">
        <v>60112000</v>
      </c>
      <c r="E43" s="20">
        <v>11920</v>
      </c>
      <c r="F43" s="20">
        <v>14900</v>
      </c>
      <c r="G43" s="19" t="s">
        <v>15</v>
      </c>
      <c r="H43" s="18" t="s">
        <v>14</v>
      </c>
      <c r="I43" s="17"/>
      <c r="J43" s="16" t="s">
        <v>9</v>
      </c>
      <c r="K43" s="15">
        <v>92022</v>
      </c>
      <c r="L43" s="14"/>
      <c r="M43" s="13"/>
    </row>
    <row r="44" spans="1:13" s="12" customFormat="1" ht="39" customHeight="1" x14ac:dyDescent="0.25">
      <c r="A44" s="24"/>
      <c r="B44" s="23" t="s">
        <v>13</v>
      </c>
      <c r="C44" s="22" t="s">
        <v>12</v>
      </c>
      <c r="D44" s="21">
        <v>72252000</v>
      </c>
      <c r="E44" s="20">
        <v>11600</v>
      </c>
      <c r="F44" s="20">
        <v>14500</v>
      </c>
      <c r="G44" s="19" t="s">
        <v>11</v>
      </c>
      <c r="H44" s="18" t="s">
        <v>10</v>
      </c>
      <c r="I44" s="17"/>
      <c r="J44" s="16" t="s">
        <v>9</v>
      </c>
      <c r="K44" s="15">
        <v>44805</v>
      </c>
      <c r="L44" s="14"/>
      <c r="M44" s="13"/>
    </row>
    <row r="45" spans="1:13" s="5" customFormat="1" ht="21.75" customHeight="1" x14ac:dyDescent="0.2">
      <c r="C45" s="5" t="s">
        <v>8</v>
      </c>
      <c r="E45" s="11"/>
      <c r="F45" s="10"/>
      <c r="G45" s="10"/>
      <c r="H45" s="3"/>
      <c r="I45" s="2"/>
      <c r="J45" s="2"/>
      <c r="K45" s="2"/>
      <c r="L45" s="2"/>
      <c r="M45" s="1"/>
    </row>
    <row r="46" spans="1:13" s="5" customFormat="1" ht="14.25" customHeight="1" x14ac:dyDescent="0.2">
      <c r="C46" s="5" t="s">
        <v>7</v>
      </c>
      <c r="E46" s="11"/>
      <c r="F46" s="10"/>
      <c r="G46" s="10"/>
      <c r="H46" s="3"/>
      <c r="I46" s="2"/>
      <c r="J46" s="2"/>
      <c r="K46" s="2"/>
      <c r="L46" s="2"/>
      <c r="M46" s="1"/>
    </row>
    <row r="47" spans="1:13" s="5" customFormat="1" ht="14.25" customHeight="1" x14ac:dyDescent="0.2">
      <c r="C47" s="5" t="s">
        <v>6</v>
      </c>
      <c r="E47" s="11"/>
      <c r="F47" s="10"/>
      <c r="G47" s="10"/>
      <c r="H47" s="3"/>
      <c r="I47" s="2"/>
      <c r="J47" s="2"/>
      <c r="K47" s="2"/>
      <c r="L47" s="2"/>
      <c r="M47" s="1"/>
    </row>
    <row r="48" spans="1:13" s="5" customFormat="1" ht="12.75" customHeight="1" x14ac:dyDescent="0.2">
      <c r="A48" s="5" t="s">
        <v>5</v>
      </c>
      <c r="C48" s="5" t="s">
        <v>0</v>
      </c>
      <c r="E48" s="6"/>
      <c r="H48" s="3"/>
      <c r="I48" s="2"/>
      <c r="J48" s="2"/>
      <c r="K48" s="2"/>
      <c r="L48" s="2"/>
      <c r="M48" s="1"/>
    </row>
    <row r="49" spans="1:13" s="5" customFormat="1" x14ac:dyDescent="0.2">
      <c r="A49" s="5" t="s">
        <v>0</v>
      </c>
      <c r="C49" s="9" t="s">
        <v>4</v>
      </c>
      <c r="E49" s="6"/>
      <c r="H49" s="3" t="s">
        <v>3</v>
      </c>
      <c r="I49" s="2"/>
      <c r="J49" s="2"/>
      <c r="K49" s="2"/>
      <c r="L49" s="2"/>
      <c r="M49" s="1"/>
    </row>
    <row r="50" spans="1:13" s="5" customFormat="1" x14ac:dyDescent="0.2">
      <c r="C50" s="9" t="s">
        <v>2</v>
      </c>
      <c r="E50" s="6"/>
      <c r="H50" s="3" t="s">
        <v>1</v>
      </c>
      <c r="I50" s="2"/>
      <c r="J50" s="2"/>
      <c r="K50" s="2"/>
      <c r="L50" s="2"/>
      <c r="M50" s="1"/>
    </row>
    <row r="51" spans="1:13" s="5" customFormat="1" x14ac:dyDescent="0.2">
      <c r="E51" s="6"/>
      <c r="H51" s="3"/>
      <c r="I51" s="2"/>
      <c r="J51" s="2"/>
      <c r="K51" s="2"/>
      <c r="L51" s="2"/>
      <c r="M51" s="1"/>
    </row>
    <row r="52" spans="1:13" s="5" customFormat="1" x14ac:dyDescent="0.2">
      <c r="C52" s="8" t="s">
        <v>0</v>
      </c>
      <c r="E52" s="6"/>
      <c r="H52" s="7"/>
      <c r="I52" s="2"/>
      <c r="J52" s="2"/>
      <c r="K52" s="2"/>
      <c r="L52" s="2"/>
      <c r="M52" s="1"/>
    </row>
    <row r="53" spans="1:13" s="5" customFormat="1" x14ac:dyDescent="0.2">
      <c r="E53" s="6"/>
      <c r="H53" s="3"/>
      <c r="I53" s="2"/>
      <c r="J53" s="2"/>
      <c r="K53" s="2"/>
      <c r="L53" s="2"/>
      <c r="M53" s="1"/>
    </row>
    <row r="54" spans="1:13" s="5" customFormat="1" x14ac:dyDescent="0.2">
      <c r="E54" s="6"/>
      <c r="H54" s="3"/>
      <c r="I54" s="2"/>
      <c r="J54" s="2"/>
      <c r="K54" s="2"/>
      <c r="L54" s="2"/>
      <c r="M54" s="1"/>
    </row>
    <row r="55" spans="1:13" s="5" customFormat="1" x14ac:dyDescent="0.2">
      <c r="E55" s="6"/>
      <c r="H55" s="3"/>
      <c r="I55" s="2"/>
      <c r="J55" s="2"/>
      <c r="K55" s="2"/>
      <c r="L55" s="2"/>
      <c r="M55" s="1"/>
    </row>
  </sheetData>
  <pageMargins left="0.25" right="0.25" top="0.75" bottom="0.75" header="0.3" footer="0.3"/>
  <pageSetup paperSize="8" orientation="landscape" horizontalDpi="300" verticalDpi="300" r:id="rId1"/>
  <headerFooter>
    <oddHeader>&amp;L&amp;F&amp;R&amp;P</oddHeader>
    <oddFooter>&amp;LKutina,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I IzmjenaPlan nabave 2022 </vt:lpstr>
      <vt:lpstr>'I IzmjenaPlan nabave 2022 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Racunovodstvo</cp:lastModifiedBy>
  <dcterms:created xsi:type="dcterms:W3CDTF">2022-09-12T09:46:00Z</dcterms:created>
  <dcterms:modified xsi:type="dcterms:W3CDTF">2022-09-12T09:46:48Z</dcterms:modified>
</cp:coreProperties>
</file>